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560" windowHeight="83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B185" i="1"/>
  <c r="A185" i="1"/>
  <c r="L184" i="1"/>
  <c r="J184" i="1"/>
  <c r="I184" i="1"/>
  <c r="I195" i="1" s="1"/>
  <c r="H184" i="1"/>
  <c r="G184" i="1"/>
  <c r="F195" i="1"/>
  <c r="B176" i="1"/>
  <c r="A176" i="1"/>
  <c r="L175" i="1"/>
  <c r="J175" i="1"/>
  <c r="I175" i="1"/>
  <c r="H175" i="1"/>
  <c r="G175" i="1"/>
  <c r="B166" i="1"/>
  <c r="A166" i="1"/>
  <c r="L165" i="1"/>
  <c r="J165" i="1"/>
  <c r="J176" i="1" s="1"/>
  <c r="I165" i="1"/>
  <c r="H165" i="1"/>
  <c r="H176" i="1" s="1"/>
  <c r="G165" i="1"/>
  <c r="F176" i="1"/>
  <c r="B157" i="1"/>
  <c r="A157" i="1"/>
  <c r="L156" i="1"/>
  <c r="J156" i="1"/>
  <c r="I156" i="1"/>
  <c r="H156" i="1"/>
  <c r="G156" i="1"/>
  <c r="F157" i="1"/>
  <c r="B147" i="1"/>
  <c r="A147" i="1"/>
  <c r="L146" i="1"/>
  <c r="J146" i="1"/>
  <c r="I146" i="1"/>
  <c r="I157" i="1" s="1"/>
  <c r="H146" i="1"/>
  <c r="H157" i="1" s="1"/>
  <c r="G146" i="1"/>
  <c r="B138" i="1"/>
  <c r="A138" i="1"/>
  <c r="L137" i="1"/>
  <c r="J137" i="1"/>
  <c r="I137" i="1"/>
  <c r="H137" i="1"/>
  <c r="G137" i="1"/>
  <c r="B128" i="1"/>
  <c r="A128" i="1"/>
  <c r="L127" i="1"/>
  <c r="J127" i="1"/>
  <c r="J138" i="1" s="1"/>
  <c r="I127" i="1"/>
  <c r="H127" i="1"/>
  <c r="H138" i="1" s="1"/>
  <c r="G127" i="1"/>
  <c r="F138" i="1"/>
  <c r="B119" i="1"/>
  <c r="A119" i="1"/>
  <c r="L118" i="1"/>
  <c r="J118" i="1"/>
  <c r="I118" i="1"/>
  <c r="H118" i="1"/>
  <c r="G118" i="1"/>
  <c r="B109" i="1"/>
  <c r="A109" i="1"/>
  <c r="L108" i="1"/>
  <c r="L119" i="1" s="1"/>
  <c r="J108" i="1"/>
  <c r="I108" i="1"/>
  <c r="I119" i="1" s="1"/>
  <c r="H108" i="1"/>
  <c r="G108" i="1"/>
  <c r="F119" i="1"/>
  <c r="B100" i="1"/>
  <c r="A100" i="1"/>
  <c r="L99" i="1"/>
  <c r="J99" i="1"/>
  <c r="I99" i="1"/>
  <c r="H99" i="1"/>
  <c r="G99" i="1"/>
  <c r="B90" i="1"/>
  <c r="A90" i="1"/>
  <c r="L89" i="1"/>
  <c r="J89" i="1"/>
  <c r="I89" i="1"/>
  <c r="H89" i="1"/>
  <c r="G89" i="1"/>
  <c r="F100" i="1"/>
  <c r="B81" i="1"/>
  <c r="A81" i="1"/>
  <c r="L80" i="1"/>
  <c r="J80" i="1"/>
  <c r="I80" i="1"/>
  <c r="H80" i="1"/>
  <c r="G80" i="1"/>
  <c r="B71" i="1"/>
  <c r="A71" i="1"/>
  <c r="L70" i="1"/>
  <c r="J70" i="1"/>
  <c r="I70" i="1"/>
  <c r="H70" i="1"/>
  <c r="G70" i="1"/>
  <c r="F81" i="1"/>
  <c r="B62" i="1"/>
  <c r="A62" i="1"/>
  <c r="L61" i="1"/>
  <c r="J61" i="1"/>
  <c r="I61" i="1"/>
  <c r="H61" i="1"/>
  <c r="G61" i="1"/>
  <c r="B52" i="1"/>
  <c r="A52" i="1"/>
  <c r="L51" i="1"/>
  <c r="J51" i="1"/>
  <c r="I51" i="1"/>
  <c r="H51" i="1"/>
  <c r="G51" i="1"/>
  <c r="F62" i="1"/>
  <c r="B43" i="1"/>
  <c r="A43" i="1"/>
  <c r="L42" i="1"/>
  <c r="J42" i="1"/>
  <c r="I42" i="1"/>
  <c r="H42" i="1"/>
  <c r="G42" i="1"/>
  <c r="B33" i="1"/>
  <c r="A33" i="1"/>
  <c r="L32" i="1"/>
  <c r="L43" i="1" s="1"/>
  <c r="J32" i="1"/>
  <c r="I32" i="1"/>
  <c r="I43" i="1" s="1"/>
  <c r="H32" i="1"/>
  <c r="G32" i="1"/>
  <c r="G43" i="1" s="1"/>
  <c r="B24" i="1"/>
  <c r="A24" i="1"/>
  <c r="L23" i="1"/>
  <c r="J23" i="1"/>
  <c r="I23" i="1"/>
  <c r="H23" i="1"/>
  <c r="G23" i="1"/>
  <c r="B14" i="1"/>
  <c r="A14" i="1"/>
  <c r="L13" i="1"/>
  <c r="L24" i="1" s="1"/>
  <c r="J13" i="1"/>
  <c r="I13" i="1"/>
  <c r="I24" i="1" s="1"/>
  <c r="H13" i="1"/>
  <c r="G13" i="1"/>
  <c r="F24" i="1"/>
  <c r="H24" i="1" l="1"/>
  <c r="J24" i="1"/>
  <c r="H43" i="1"/>
  <c r="J43" i="1"/>
  <c r="H119" i="1"/>
  <c r="I138" i="1"/>
  <c r="I176" i="1"/>
  <c r="L100" i="1"/>
  <c r="J100" i="1"/>
  <c r="I100" i="1"/>
  <c r="G100" i="1"/>
  <c r="L62" i="1"/>
  <c r="I62" i="1"/>
  <c r="H62" i="1"/>
  <c r="L81" i="1"/>
  <c r="I81" i="1"/>
  <c r="J195" i="1"/>
  <c r="H195" i="1"/>
  <c r="L195" i="1"/>
  <c r="G195" i="1"/>
  <c r="L176" i="1"/>
  <c r="G176" i="1"/>
  <c r="L157" i="1"/>
  <c r="J157" i="1"/>
  <c r="G157" i="1"/>
  <c r="L138" i="1"/>
  <c r="G138" i="1"/>
  <c r="J119" i="1"/>
  <c r="G119" i="1"/>
  <c r="H100" i="1"/>
  <c r="H196" i="1" s="1"/>
  <c r="J81" i="1"/>
  <c r="H81" i="1"/>
  <c r="G81" i="1"/>
  <c r="J62" i="1"/>
  <c r="G62" i="1"/>
  <c r="F43" i="1"/>
  <c r="F196" i="1" s="1"/>
  <c r="G24" i="1"/>
  <c r="I196" i="1" l="1"/>
  <c r="L196" i="1"/>
  <c r="J196" i="1"/>
  <c r="G196" i="1"/>
</calcChain>
</file>

<file path=xl/sharedStrings.xml><?xml version="1.0" encoding="utf-8"?>
<sst xmlns="http://schemas.openxmlformats.org/spreadsheetml/2006/main" count="400" uniqueCount="122">
  <si>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</si>
  <si>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</si>
  <si>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</si>
  <si>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</si>
  <si>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</si>
  <si>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</si>
  <si>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</si>
  <si>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</si>
  <si>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</si>
  <si>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</si>
  <si>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</si>
  <si>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</si>
  <si>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</si>
  <si>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</si>
  <si>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</si>
  <si>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</si>
  <si>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</si>
  <si>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</si>
  <si>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</si>
  <si>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</si>
  <si>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</si>
  <si>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</si>
  <si>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</si>
  <si>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</si>
  <si>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</si>
  <si>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</si>
  <si>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</si>
  <si>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</si>
  <si>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</si>
  <si>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</si>
  <si>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</si>
  <si>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</si>
  <si>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</si>
  <si>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</si>
  <si>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</si>
  <si>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</si>
  <si>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</si>
  <si>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</si>
  <si>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</si>
  <si>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 с сыром</t>
  </si>
  <si>
    <t>1/150/15</t>
  </si>
  <si>
    <t>Чай с сахаром</t>
  </si>
  <si>
    <t>1/200</t>
  </si>
  <si>
    <t>Бутерброд с маслом сливочным</t>
  </si>
  <si>
    <t>1/30/10</t>
  </si>
  <si>
    <t>яблоко</t>
  </si>
  <si>
    <t>1/120</t>
  </si>
  <si>
    <t>Суп гороховый</t>
  </si>
  <si>
    <t>Гуляш из кур</t>
  </si>
  <si>
    <t>Каша гречневая рассыпчатая</t>
  </si>
  <si>
    <t>1/150</t>
  </si>
  <si>
    <t>Хлеб пшеничный</t>
  </si>
  <si>
    <t>Хлеб ржаной</t>
  </si>
  <si>
    <t>1/32.5</t>
  </si>
  <si>
    <t>Каша Дружба</t>
  </si>
  <si>
    <t>1/200/5</t>
  </si>
  <si>
    <t>Кофейный напиток</t>
  </si>
  <si>
    <t>Бутерброд с сыром</t>
  </si>
  <si>
    <t>Салат из моркови с яблоками</t>
  </si>
  <si>
    <t>Щи из свежей капусты со сметаной</t>
  </si>
  <si>
    <t>Котлета мясная</t>
  </si>
  <si>
    <t>Макароны отварные</t>
  </si>
  <si>
    <t>Компот из ягод</t>
  </si>
  <si>
    <t>Запеканка из творога со сгущ.молоком</t>
  </si>
  <si>
    <t>1/130/20</t>
  </si>
  <si>
    <t>Борщ с капустой, картошкой, сметаной</t>
  </si>
  <si>
    <t>Котлета рыбная любительская</t>
  </si>
  <si>
    <t>Картофельное пюре</t>
  </si>
  <si>
    <t>1/100</t>
  </si>
  <si>
    <t>Рис отварной</t>
  </si>
  <si>
    <t>Гуляш из куриного филе</t>
  </si>
  <si>
    <t>Каша пшенная</t>
  </si>
  <si>
    <t>Кисель фруктовый</t>
  </si>
  <si>
    <t>яйцо вареное</t>
  </si>
  <si>
    <t>Суп куриный с вермишелью</t>
  </si>
  <si>
    <t>1/200/10</t>
  </si>
  <si>
    <t>Жаркое по-домашнему</t>
  </si>
  <si>
    <t>Чай с сахаром и лимоном</t>
  </si>
  <si>
    <t>Бутерброд со сливочным маслом</t>
  </si>
  <si>
    <t>1/220</t>
  </si>
  <si>
    <t>котлета рыбная любительская</t>
  </si>
  <si>
    <t>Вермишель молочная</t>
  </si>
  <si>
    <t>Яйцо вареное</t>
  </si>
  <si>
    <t>салат из моркови с яблоками</t>
  </si>
  <si>
    <t>Какао</t>
  </si>
  <si>
    <t>Салат из капусты с морковью</t>
  </si>
  <si>
    <t>сладкое</t>
  </si>
  <si>
    <t>Пряник</t>
  </si>
  <si>
    <t>Голень запеченная</t>
  </si>
  <si>
    <t>1/130</t>
  </si>
  <si>
    <t>Каша гречневая молочная</t>
  </si>
  <si>
    <t>Зефир</t>
  </si>
  <si>
    <t>Суп пшенный с мясом</t>
  </si>
  <si>
    <t>Гуляш из свинины</t>
  </si>
  <si>
    <t>1/45/45</t>
  </si>
  <si>
    <t>54-3г</t>
  </si>
  <si>
    <t>54-2гн</t>
  </si>
  <si>
    <t>54-4г</t>
  </si>
  <si>
    <t>54.16к</t>
  </si>
  <si>
    <t>54-11з</t>
  </si>
  <si>
    <t>54-21гн</t>
  </si>
  <si>
    <t>54-5м</t>
  </si>
  <si>
    <t>54-1г</t>
  </si>
  <si>
    <t>54-1т</t>
  </si>
  <si>
    <t>54-гн</t>
  </si>
  <si>
    <t>Салат из свеклы отварной</t>
  </si>
  <si>
    <t>54-13з</t>
  </si>
  <si>
    <t>54-14р</t>
  </si>
  <si>
    <t>54-2тн</t>
  </si>
  <si>
    <t>64-6г</t>
  </si>
  <si>
    <t>54-6о</t>
  </si>
  <si>
    <t>54-3р</t>
  </si>
  <si>
    <t>54-6г</t>
  </si>
  <si>
    <t>54-19к</t>
  </si>
  <si>
    <t>54-16к</t>
  </si>
  <si>
    <t>54-8з</t>
  </si>
  <si>
    <t>54-4м</t>
  </si>
  <si>
    <t>54-2с</t>
  </si>
  <si>
    <t>54-25м</t>
  </si>
  <si>
    <t>Директор</t>
  </si>
  <si>
    <t>МБОУ Гимназия № 6</t>
  </si>
  <si>
    <t>А.Ю.Колпакова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</si>
</sst>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&quot; &quot;???/???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3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3" fillId="0" borderId="2" xfId="0" applyNumberFormat="1" applyFont="1" applyBorder="1" applyAlignment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12" fontId="3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2" xfId="0" applyNumberFormat="1" applyFont="1" applyFill="1" applyBorder="1" applyAlignment="1" applyProtection="1">
      <alignment horizontal="center" vertical="top" wrapText="1"/>
      <protection locked="0"/>
    </xf>
    <xf numFmtId="13" fontId="12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 t="s">
        <v>120</v>
      </c>
      <c r="D1" s="68"/>
      <c r="E1" s="68"/>
      <c r="F1" s="12" t="s">
        <v>16</v>
      </c>
      <c r="G1" s="2" t="s">
        <v>17</v>
      </c>
      <c r="H1" s="69" t="s">
        <v>119</v>
      </c>
      <c r="I1" s="69"/>
      <c r="J1" s="69"/>
      <c r="K1" s="69"/>
    </row>
    <row r="2" spans="1:12" ht="18" x14ac:dyDescent="0.2">
      <c r="A2" s="35" t="s">
        <v>6</v>
      </c>
      <c r="C2" s="2"/>
      <c r="G2" s="2" t="s">
        <v>18</v>
      </c>
      <c r="H2" s="69" t="s">
        <v>121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40</v>
      </c>
      <c r="G6" s="40">
        <v>8.8000000000000007</v>
      </c>
      <c r="H6" s="40">
        <v>9.3000000000000007</v>
      </c>
      <c r="I6" s="40">
        <v>32.799999999999997</v>
      </c>
      <c r="J6" s="40">
        <v>250.5</v>
      </c>
      <c r="K6" s="41" t="s">
        <v>95</v>
      </c>
      <c r="L6" s="40">
        <v>20.3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 t="s">
        <v>42</v>
      </c>
      <c r="G8" s="43">
        <v>0.2</v>
      </c>
      <c r="H8" s="43">
        <v>0</v>
      </c>
      <c r="I8" s="43">
        <v>6.5</v>
      </c>
      <c r="J8" s="43">
        <v>26.8</v>
      </c>
      <c r="K8" s="44" t="s">
        <v>96</v>
      </c>
      <c r="L8" s="43">
        <v>1.54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 t="s">
        <v>44</v>
      </c>
      <c r="G9" s="43">
        <v>2.4700000000000002</v>
      </c>
      <c r="H9" s="43">
        <v>7.5</v>
      </c>
      <c r="I9" s="43">
        <v>14.62</v>
      </c>
      <c r="J9" s="43">
        <v>135.86000000000001</v>
      </c>
      <c r="K9" s="65">
        <v>1</v>
      </c>
      <c r="L9" s="43">
        <v>12.2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 t="s">
        <v>46</v>
      </c>
      <c r="G10" s="43">
        <v>0.5</v>
      </c>
      <c r="H10" s="43">
        <v>0.5</v>
      </c>
      <c r="I10" s="43">
        <v>11.8</v>
      </c>
      <c r="J10" s="43">
        <v>53.3</v>
      </c>
      <c r="K10" s="44"/>
      <c r="L10" s="43">
        <v>20.149999999999999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v>525</v>
      </c>
      <c r="G13" s="19">
        <f t="shared" ref="G13:J13" si="0">SUM(G6:G12)</f>
        <v>11.97</v>
      </c>
      <c r="H13" s="19">
        <f t="shared" si="0"/>
        <v>17.3</v>
      </c>
      <c r="I13" s="19">
        <f t="shared" si="0"/>
        <v>65.72</v>
      </c>
      <c r="J13" s="19">
        <f t="shared" si="0"/>
        <v>466.46000000000004</v>
      </c>
      <c r="K13" s="25"/>
      <c r="L13" s="19">
        <f t="shared" ref="L13" si="1">SUM(L6:L12)</f>
        <v>54.19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 t="s">
        <v>42</v>
      </c>
      <c r="G15" s="43">
        <v>4.96</v>
      </c>
      <c r="H15" s="43">
        <v>4.4800000000000004</v>
      </c>
      <c r="I15" s="43">
        <v>17.84</v>
      </c>
      <c r="J15" s="43">
        <v>131.5</v>
      </c>
      <c r="K15" s="44">
        <v>139</v>
      </c>
      <c r="L15" s="43">
        <v>7.51</v>
      </c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51">
        <v>1.1111111111111112E-2</v>
      </c>
      <c r="G16" s="43">
        <v>9.58</v>
      </c>
      <c r="H16" s="43">
        <v>25.37</v>
      </c>
      <c r="I16" s="43">
        <v>2.6</v>
      </c>
      <c r="J16" s="43">
        <v>277.05</v>
      </c>
      <c r="K16" s="44">
        <v>260</v>
      </c>
      <c r="L16" s="43">
        <v>44.06</v>
      </c>
    </row>
    <row r="17" spans="1:12" ht="15" x14ac:dyDescent="0.25">
      <c r="A17" s="23"/>
      <c r="B17" s="15"/>
      <c r="C17" s="11"/>
      <c r="D17" s="7" t="s">
        <v>29</v>
      </c>
      <c r="E17" s="52" t="s">
        <v>49</v>
      </c>
      <c r="F17" s="53" t="s">
        <v>50</v>
      </c>
      <c r="G17" s="43">
        <v>8.3000000000000007</v>
      </c>
      <c r="H17" s="43">
        <v>6.3</v>
      </c>
      <c r="I17" s="43">
        <v>36</v>
      </c>
      <c r="J17" s="43">
        <v>233.3</v>
      </c>
      <c r="K17" s="64" t="s">
        <v>97</v>
      </c>
      <c r="L17" s="43">
        <v>11.61</v>
      </c>
    </row>
    <row r="18" spans="1:12" ht="15" x14ac:dyDescent="0.25">
      <c r="A18" s="23"/>
      <c r="B18" s="15"/>
      <c r="C18" s="11"/>
      <c r="D18" s="7" t="s">
        <v>30</v>
      </c>
      <c r="E18" s="52" t="s">
        <v>41</v>
      </c>
      <c r="F18" s="53" t="s">
        <v>42</v>
      </c>
      <c r="G18" s="43">
        <v>0.2</v>
      </c>
      <c r="H18" s="43">
        <v>0</v>
      </c>
      <c r="I18" s="43">
        <v>6.5</v>
      </c>
      <c r="J18" s="43">
        <v>26.8</v>
      </c>
      <c r="K18" s="64" t="s">
        <v>96</v>
      </c>
      <c r="L18" s="43">
        <v>1.54</v>
      </c>
    </row>
    <row r="19" spans="1:12" ht="15" x14ac:dyDescent="0.25">
      <c r="A19" s="23"/>
      <c r="B19" s="15"/>
      <c r="C19" s="11"/>
      <c r="D19" s="7" t="s">
        <v>31</v>
      </c>
      <c r="E19" s="52" t="s">
        <v>51</v>
      </c>
      <c r="F19" s="51">
        <v>3.3333333333333333E-2</v>
      </c>
      <c r="G19" s="43">
        <v>2.2999999999999998</v>
      </c>
      <c r="H19" s="43">
        <v>0.2</v>
      </c>
      <c r="I19" s="43">
        <v>14.8</v>
      </c>
      <c r="J19" s="43">
        <v>70.3</v>
      </c>
      <c r="K19" s="44"/>
      <c r="L19" s="43">
        <v>2.91</v>
      </c>
    </row>
    <row r="20" spans="1:12" ht="15" x14ac:dyDescent="0.25">
      <c r="A20" s="23"/>
      <c r="B20" s="15"/>
      <c r="C20" s="11"/>
      <c r="D20" s="7" t="s">
        <v>32</v>
      </c>
      <c r="E20" s="52" t="s">
        <v>52</v>
      </c>
      <c r="F20" s="53" t="s">
        <v>53</v>
      </c>
      <c r="G20" s="43">
        <v>2</v>
      </c>
      <c r="H20" s="43">
        <v>0.4</v>
      </c>
      <c r="I20" s="43">
        <v>10</v>
      </c>
      <c r="J20" s="43">
        <v>51.2</v>
      </c>
      <c r="K20" s="44"/>
      <c r="L20" s="43">
        <v>1.72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54">
        <v>702.5</v>
      </c>
      <c r="G23" s="19">
        <f t="shared" ref="G23:J23" si="2">SUM(G14:G22)</f>
        <v>27.34</v>
      </c>
      <c r="H23" s="19">
        <f t="shared" si="2"/>
        <v>36.75</v>
      </c>
      <c r="I23" s="19">
        <f t="shared" si="2"/>
        <v>87.74</v>
      </c>
      <c r="J23" s="19">
        <f t="shared" si="2"/>
        <v>790.15</v>
      </c>
      <c r="K23" s="25"/>
      <c r="L23" s="19">
        <f t="shared" ref="L23" si="3">SUM(L14:L22)</f>
        <v>69.349999999999994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1227.5</v>
      </c>
      <c r="G24" s="32">
        <f t="shared" ref="G24:J24" si="4">G13+G23</f>
        <v>39.31</v>
      </c>
      <c r="H24" s="32">
        <f t="shared" si="4"/>
        <v>54.05</v>
      </c>
      <c r="I24" s="32">
        <f t="shared" si="4"/>
        <v>153.45999999999998</v>
      </c>
      <c r="J24" s="32">
        <f t="shared" si="4"/>
        <v>1256.6100000000001</v>
      </c>
      <c r="K24" s="32"/>
      <c r="L24" s="32">
        <f t="shared" ref="L24" si="5">L13+L23</f>
        <v>123.53999999999999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54</v>
      </c>
      <c r="F25" s="56" t="s">
        <v>55</v>
      </c>
      <c r="G25" s="40">
        <v>5</v>
      </c>
      <c r="H25" s="40">
        <v>5.8</v>
      </c>
      <c r="I25" s="40">
        <v>24.1</v>
      </c>
      <c r="J25" s="40">
        <v>168.9</v>
      </c>
      <c r="K25" s="66" t="s">
        <v>98</v>
      </c>
      <c r="L25" s="57">
        <v>16</v>
      </c>
    </row>
    <row r="26" spans="1:12" ht="15" x14ac:dyDescent="0.25">
      <c r="A26" s="14"/>
      <c r="B26" s="15"/>
      <c r="C26" s="11"/>
      <c r="D26" s="6"/>
      <c r="E26" s="52" t="s">
        <v>58</v>
      </c>
      <c r="F26" s="51">
        <v>1.6666666666666666E-2</v>
      </c>
      <c r="G26" s="43">
        <v>0.6</v>
      </c>
      <c r="H26" s="43">
        <v>6.1</v>
      </c>
      <c r="I26" s="43">
        <v>4.3</v>
      </c>
      <c r="J26" s="43">
        <v>74.2</v>
      </c>
      <c r="K26" s="64" t="s">
        <v>99</v>
      </c>
      <c r="L26" s="43">
        <v>10.16</v>
      </c>
    </row>
    <row r="27" spans="1:12" ht="15" x14ac:dyDescent="0.25">
      <c r="A27" s="14"/>
      <c r="B27" s="15"/>
      <c r="C27" s="11"/>
      <c r="D27" s="7" t="s">
        <v>22</v>
      </c>
      <c r="E27" s="52" t="s">
        <v>56</v>
      </c>
      <c r="F27" s="53" t="s">
        <v>42</v>
      </c>
      <c r="G27" s="43">
        <v>2.5</v>
      </c>
      <c r="H27" s="43">
        <v>3.6</v>
      </c>
      <c r="I27" s="43">
        <v>28.7</v>
      </c>
      <c r="J27" s="43">
        <v>152</v>
      </c>
      <c r="K27" s="64" t="s">
        <v>100</v>
      </c>
      <c r="L27" s="43">
        <v>8.39</v>
      </c>
    </row>
    <row r="28" spans="1:12" ht="15" x14ac:dyDescent="0.25">
      <c r="A28" s="14"/>
      <c r="B28" s="15"/>
      <c r="C28" s="11"/>
      <c r="D28" s="7" t="s">
        <v>23</v>
      </c>
      <c r="E28" s="52" t="s">
        <v>57</v>
      </c>
      <c r="F28" s="51">
        <v>2.2222222222222223E-2</v>
      </c>
      <c r="G28" s="43">
        <v>5.8</v>
      </c>
      <c r="H28" s="43">
        <v>8.3000000000000007</v>
      </c>
      <c r="I28" s="43">
        <v>14.83</v>
      </c>
      <c r="J28" s="43">
        <v>157.19999999999999</v>
      </c>
      <c r="K28" s="44">
        <v>3</v>
      </c>
      <c r="L28" s="43">
        <v>13.89</v>
      </c>
    </row>
    <row r="29" spans="1:12" ht="15" x14ac:dyDescent="0.25">
      <c r="A29" s="14"/>
      <c r="B29" s="15"/>
      <c r="C29" s="11"/>
      <c r="D29" s="63" t="s">
        <v>24</v>
      </c>
      <c r="E29" s="52"/>
      <c r="F29" s="51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v>510</v>
      </c>
      <c r="G32" s="19">
        <f t="shared" ref="G32" si="6">SUM(G25:G31)</f>
        <v>13.899999999999999</v>
      </c>
      <c r="H32" s="19">
        <f t="shared" ref="H32" si="7">SUM(H25:H31)</f>
        <v>23.799999999999997</v>
      </c>
      <c r="I32" s="19">
        <f t="shared" ref="I32" si="8">SUM(I25:I31)</f>
        <v>71.930000000000007</v>
      </c>
      <c r="J32" s="19">
        <f t="shared" ref="J32:L32" si="9">SUM(J25:J31)</f>
        <v>552.29999999999995</v>
      </c>
      <c r="K32" s="25"/>
      <c r="L32" s="19">
        <f t="shared" si="9"/>
        <v>48.44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2" t="s">
        <v>59</v>
      </c>
      <c r="F34" s="53" t="s">
        <v>42</v>
      </c>
      <c r="G34" s="43">
        <v>1.64</v>
      </c>
      <c r="H34" s="43">
        <v>4.5999999999999996</v>
      </c>
      <c r="I34" s="43">
        <v>6.72</v>
      </c>
      <c r="J34" s="43">
        <v>74.599999999999994</v>
      </c>
      <c r="K34" s="44">
        <v>88</v>
      </c>
      <c r="L34" s="43">
        <v>8.34</v>
      </c>
    </row>
    <row r="35" spans="1:12" ht="15" x14ac:dyDescent="0.25">
      <c r="A35" s="14"/>
      <c r="B35" s="15"/>
      <c r="C35" s="11"/>
      <c r="D35" s="7" t="s">
        <v>28</v>
      </c>
      <c r="E35" s="52" t="s">
        <v>60</v>
      </c>
      <c r="F35" s="51">
        <v>1.1111111111111112E-2</v>
      </c>
      <c r="G35" s="43">
        <v>13.1</v>
      </c>
      <c r="H35" s="43">
        <v>24.2</v>
      </c>
      <c r="I35" s="43">
        <v>16.8</v>
      </c>
      <c r="J35" s="43">
        <v>337.4</v>
      </c>
      <c r="K35" s="64" t="s">
        <v>101</v>
      </c>
      <c r="L35" s="43">
        <v>40.71</v>
      </c>
    </row>
    <row r="36" spans="1:12" ht="15" x14ac:dyDescent="0.25">
      <c r="A36" s="14"/>
      <c r="B36" s="15"/>
      <c r="C36" s="11"/>
      <c r="D36" s="7" t="s">
        <v>29</v>
      </c>
      <c r="E36" s="52" t="s">
        <v>61</v>
      </c>
      <c r="F36" s="59">
        <v>6.6666666666666671E-3</v>
      </c>
      <c r="G36" s="43">
        <v>5.4</v>
      </c>
      <c r="H36" s="43">
        <v>4.9000000000000004</v>
      </c>
      <c r="I36" s="43">
        <v>32.799999999999997</v>
      </c>
      <c r="J36" s="43">
        <v>196.8</v>
      </c>
      <c r="K36" s="64" t="s">
        <v>102</v>
      </c>
      <c r="L36" s="43">
        <v>9.6999999999999993</v>
      </c>
    </row>
    <row r="37" spans="1:12" ht="15" x14ac:dyDescent="0.25">
      <c r="A37" s="14"/>
      <c r="B37" s="15"/>
      <c r="C37" s="11"/>
      <c r="D37" s="7" t="s">
        <v>30</v>
      </c>
      <c r="E37" s="52" t="s">
        <v>62</v>
      </c>
      <c r="F37" s="59">
        <v>5.0000000000000001E-3</v>
      </c>
      <c r="G37" s="43">
        <v>0.3</v>
      </c>
      <c r="H37" s="43">
        <v>0.1</v>
      </c>
      <c r="I37" s="43">
        <v>10.3</v>
      </c>
      <c r="J37" s="43">
        <v>42.8</v>
      </c>
      <c r="K37" s="44">
        <v>142</v>
      </c>
      <c r="L37" s="43">
        <v>1.54</v>
      </c>
    </row>
    <row r="38" spans="1:12" ht="15" x14ac:dyDescent="0.25">
      <c r="A38" s="14"/>
      <c r="B38" s="15"/>
      <c r="C38" s="11"/>
      <c r="D38" s="7" t="s">
        <v>31</v>
      </c>
      <c r="E38" s="52" t="s">
        <v>51</v>
      </c>
      <c r="F38" s="51">
        <v>3.3333333333333333E-2</v>
      </c>
      <c r="G38" s="43">
        <v>2.2999999999999998</v>
      </c>
      <c r="H38" s="43">
        <v>0.2</v>
      </c>
      <c r="I38" s="43">
        <v>14.8</v>
      </c>
      <c r="J38" s="43">
        <v>70.3</v>
      </c>
      <c r="K38" s="44"/>
      <c r="L38" s="43">
        <v>2.91</v>
      </c>
    </row>
    <row r="39" spans="1:12" ht="15" x14ac:dyDescent="0.25">
      <c r="A39" s="14"/>
      <c r="B39" s="15"/>
      <c r="C39" s="11"/>
      <c r="D39" s="7" t="s">
        <v>32</v>
      </c>
      <c r="E39" s="52" t="s">
        <v>52</v>
      </c>
      <c r="F39" s="60" t="s">
        <v>53</v>
      </c>
      <c r="G39" s="43">
        <v>2.5</v>
      </c>
      <c r="H39" s="43">
        <v>0.3</v>
      </c>
      <c r="I39" s="43">
        <v>26</v>
      </c>
      <c r="J39" s="43">
        <v>115.9</v>
      </c>
      <c r="K39" s="44"/>
      <c r="L39" s="43">
        <v>1.72</v>
      </c>
    </row>
    <row r="40" spans="1:12" ht="15" x14ac:dyDescent="0.25">
      <c r="A40" s="14"/>
      <c r="B40" s="15"/>
      <c r="C40" s="11"/>
      <c r="D40" s="6"/>
      <c r="E40" s="42"/>
      <c r="F40" s="58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v>702.5</v>
      </c>
      <c r="G42" s="19">
        <f t="shared" ref="G42" si="10">SUM(G33:G41)</f>
        <v>25.240000000000002</v>
      </c>
      <c r="H42" s="19">
        <f t="shared" ref="H42" si="11">SUM(H33:H41)</f>
        <v>34.299999999999997</v>
      </c>
      <c r="I42" s="19">
        <f t="shared" ref="I42" si="12">SUM(I33:I41)</f>
        <v>107.41999999999999</v>
      </c>
      <c r="J42" s="19">
        <f t="shared" ref="J42:L42" si="13">SUM(J33:J41)</f>
        <v>837.79999999999984</v>
      </c>
      <c r="K42" s="25"/>
      <c r="L42" s="19">
        <f t="shared" si="13"/>
        <v>64.92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1212.5</v>
      </c>
      <c r="G43" s="32">
        <f t="shared" ref="G43" si="14">G32+G42</f>
        <v>39.14</v>
      </c>
      <c r="H43" s="32">
        <f t="shared" ref="H43" si="15">H32+H42</f>
        <v>58.099999999999994</v>
      </c>
      <c r="I43" s="32">
        <f t="shared" ref="I43" si="16">I32+I42</f>
        <v>179.35</v>
      </c>
      <c r="J43" s="32">
        <f t="shared" ref="J43:L43" si="17">J32+J42</f>
        <v>1390.1</v>
      </c>
      <c r="K43" s="32"/>
      <c r="L43" s="32">
        <f t="shared" si="17"/>
        <v>113.36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63</v>
      </c>
      <c r="F44" s="56" t="s">
        <v>64</v>
      </c>
      <c r="G44" s="40">
        <v>25.73</v>
      </c>
      <c r="H44" s="40">
        <v>9.27</v>
      </c>
      <c r="I44" s="40">
        <v>18.8</v>
      </c>
      <c r="J44" s="40">
        <v>261.55</v>
      </c>
      <c r="K44" s="66" t="s">
        <v>103</v>
      </c>
      <c r="L44" s="40">
        <v>69.17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2" t="s">
        <v>41</v>
      </c>
      <c r="F46" s="53" t="s">
        <v>42</v>
      </c>
      <c r="G46" s="43">
        <v>0.2</v>
      </c>
      <c r="H46" s="43">
        <v>0</v>
      </c>
      <c r="I46" s="43">
        <v>6.5</v>
      </c>
      <c r="J46" s="43">
        <v>26.8</v>
      </c>
      <c r="K46" s="64" t="s">
        <v>104</v>
      </c>
      <c r="L46" s="43">
        <v>1.54</v>
      </c>
    </row>
    <row r="47" spans="1:12" ht="15" x14ac:dyDescent="0.25">
      <c r="A47" s="23"/>
      <c r="B47" s="15"/>
      <c r="C47" s="11"/>
      <c r="D47" s="7" t="s">
        <v>23</v>
      </c>
      <c r="E47" s="52" t="s">
        <v>51</v>
      </c>
      <c r="F47" s="51">
        <v>1.6666666666666666E-2</v>
      </c>
      <c r="G47" s="43">
        <v>4.5999999999999996</v>
      </c>
      <c r="H47" s="43">
        <v>0.5</v>
      </c>
      <c r="I47" s="43">
        <v>29.5</v>
      </c>
      <c r="J47" s="43">
        <v>140.6</v>
      </c>
      <c r="K47" s="44"/>
      <c r="L47" s="43">
        <v>5.81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8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8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8" ht="15" x14ac:dyDescent="0.25">
      <c r="A51" s="24"/>
      <c r="B51" s="17"/>
      <c r="C51" s="8"/>
      <c r="D51" s="18" t="s">
        <v>33</v>
      </c>
      <c r="E51" s="9"/>
      <c r="F51" s="19">
        <v>410</v>
      </c>
      <c r="G51" s="19">
        <f t="shared" ref="G51" si="18">SUM(G44:G50)</f>
        <v>30.53</v>
      </c>
      <c r="H51" s="19">
        <f t="shared" ref="H51" si="19">SUM(H44:H50)</f>
        <v>9.77</v>
      </c>
      <c r="I51" s="19">
        <f t="shared" ref="I51" si="20">SUM(I44:I50)</f>
        <v>54.8</v>
      </c>
      <c r="J51" s="19">
        <f t="shared" ref="J51:L51" si="21">SUM(J44:J50)</f>
        <v>428.95000000000005</v>
      </c>
      <c r="K51" s="25"/>
      <c r="L51" s="19">
        <f t="shared" si="21"/>
        <v>76.52000000000001</v>
      </c>
    </row>
    <row r="52" spans="1:18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105</v>
      </c>
      <c r="F52" s="51">
        <v>1.6666666666666666E-2</v>
      </c>
      <c r="G52" s="43">
        <v>0.8</v>
      </c>
      <c r="H52" s="43">
        <v>2.7</v>
      </c>
      <c r="I52" s="43">
        <v>4.5999999999999996</v>
      </c>
      <c r="J52" s="43">
        <v>43.6</v>
      </c>
      <c r="K52" s="64" t="s">
        <v>106</v>
      </c>
      <c r="L52" s="43">
        <v>3.03</v>
      </c>
    </row>
    <row r="53" spans="1:18" ht="15" x14ac:dyDescent="0.25">
      <c r="A53" s="23"/>
      <c r="B53" s="15"/>
      <c r="C53" s="11"/>
      <c r="D53" s="7" t="s">
        <v>27</v>
      </c>
      <c r="E53" s="52" t="s">
        <v>92</v>
      </c>
      <c r="F53" s="53" t="s">
        <v>75</v>
      </c>
      <c r="G53" s="43">
        <v>3.6</v>
      </c>
      <c r="H53" s="43">
        <v>5.0199999999999996</v>
      </c>
      <c r="I53" s="43">
        <v>15.1</v>
      </c>
      <c r="J53" s="43">
        <v>120.4</v>
      </c>
      <c r="K53" s="44">
        <v>138</v>
      </c>
      <c r="L53" s="43">
        <v>11.17</v>
      </c>
    </row>
    <row r="54" spans="1:18" ht="15" x14ac:dyDescent="0.25">
      <c r="A54" s="23"/>
      <c r="B54" s="15"/>
      <c r="C54" s="11"/>
      <c r="D54" s="7" t="s">
        <v>28</v>
      </c>
      <c r="E54" s="52" t="s">
        <v>66</v>
      </c>
      <c r="F54" s="51">
        <v>1.1111111111111112E-2</v>
      </c>
      <c r="G54" s="43">
        <v>12.8</v>
      </c>
      <c r="H54" s="43">
        <v>2.2999999999999998</v>
      </c>
      <c r="I54" s="43">
        <v>7.7</v>
      </c>
      <c r="J54" s="43">
        <v>102.8</v>
      </c>
      <c r="K54" s="64" t="s">
        <v>107</v>
      </c>
      <c r="L54" s="43">
        <v>37.130000000000003</v>
      </c>
    </row>
    <row r="55" spans="1:18" ht="15" x14ac:dyDescent="0.25">
      <c r="A55" s="23"/>
      <c r="B55" s="15"/>
      <c r="C55" s="11"/>
      <c r="D55" s="7" t="s">
        <v>29</v>
      </c>
      <c r="E55" s="52" t="s">
        <v>67</v>
      </c>
      <c r="F55" s="53" t="s">
        <v>50</v>
      </c>
      <c r="G55" s="43">
        <v>3.2</v>
      </c>
      <c r="H55" s="43">
        <v>5.2</v>
      </c>
      <c r="I55" s="43">
        <v>19.8</v>
      </c>
      <c r="J55" s="43">
        <v>138.80000000000001</v>
      </c>
      <c r="K55" s="44">
        <v>520</v>
      </c>
      <c r="L55" s="43">
        <v>13.35</v>
      </c>
    </row>
    <row r="56" spans="1:18" ht="15" x14ac:dyDescent="0.25">
      <c r="A56" s="23"/>
      <c r="B56" s="15"/>
      <c r="C56" s="11"/>
      <c r="D56" s="7" t="s">
        <v>30</v>
      </c>
      <c r="E56" s="52" t="s">
        <v>41</v>
      </c>
      <c r="F56" s="53" t="s">
        <v>42</v>
      </c>
      <c r="G56" s="43">
        <v>0.2</v>
      </c>
      <c r="H56" s="43">
        <v>0</v>
      </c>
      <c r="I56" s="43">
        <v>6.5</v>
      </c>
      <c r="J56" s="43">
        <v>26.8</v>
      </c>
      <c r="K56" s="64" t="s">
        <v>108</v>
      </c>
      <c r="L56" s="43">
        <v>1.54</v>
      </c>
    </row>
    <row r="57" spans="1:18" ht="15" x14ac:dyDescent="0.25">
      <c r="A57" s="23"/>
      <c r="B57" s="15"/>
      <c r="C57" s="11"/>
      <c r="D57" s="7" t="s">
        <v>31</v>
      </c>
      <c r="E57" s="52" t="s">
        <v>51</v>
      </c>
      <c r="F57" s="51">
        <v>3.3333333333333333E-2</v>
      </c>
      <c r="G57" s="43">
        <v>2.2999999999999998</v>
      </c>
      <c r="H57" s="43">
        <v>0.2</v>
      </c>
      <c r="I57" s="43">
        <v>14.8</v>
      </c>
      <c r="J57" s="43">
        <v>70.3</v>
      </c>
      <c r="K57" s="44"/>
      <c r="L57" s="43">
        <v>2.91</v>
      </c>
    </row>
    <row r="58" spans="1:18" ht="15" x14ac:dyDescent="0.25">
      <c r="A58" s="23"/>
      <c r="B58" s="15"/>
      <c r="C58" s="11"/>
      <c r="D58" s="7" t="s">
        <v>32</v>
      </c>
      <c r="E58" s="52" t="s">
        <v>52</v>
      </c>
      <c r="F58" s="53" t="s">
        <v>53</v>
      </c>
      <c r="G58" s="43">
        <v>2</v>
      </c>
      <c r="H58" s="43">
        <v>0.4</v>
      </c>
      <c r="I58" s="43">
        <v>10</v>
      </c>
      <c r="J58" s="43">
        <v>51.2</v>
      </c>
      <c r="K58" s="44"/>
      <c r="L58" s="43">
        <v>1.72</v>
      </c>
      <c r="R58" s="2">
        <v>7</v>
      </c>
    </row>
    <row r="59" spans="1:18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8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8" ht="15" x14ac:dyDescent="0.25">
      <c r="A61" s="24"/>
      <c r="B61" s="17"/>
      <c r="C61" s="8"/>
      <c r="D61" s="18" t="s">
        <v>33</v>
      </c>
      <c r="E61" s="9"/>
      <c r="F61" s="19">
        <v>772.5</v>
      </c>
      <c r="G61" s="19">
        <f t="shared" ref="G61" si="22">SUM(G52:G60)</f>
        <v>24.900000000000002</v>
      </c>
      <c r="H61" s="19">
        <f t="shared" ref="H61" si="23">SUM(H52:H60)</f>
        <v>15.819999999999999</v>
      </c>
      <c r="I61" s="19">
        <f t="shared" ref="I61" si="24">SUM(I52:I60)</f>
        <v>78.5</v>
      </c>
      <c r="J61" s="19">
        <f t="shared" ref="J61:L61" si="25">SUM(J52:J60)</f>
        <v>553.90000000000009</v>
      </c>
      <c r="K61" s="25"/>
      <c r="L61" s="19">
        <f t="shared" si="25"/>
        <v>70.849999999999994</v>
      </c>
    </row>
    <row r="62" spans="1:18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1182.5</v>
      </c>
      <c r="G62" s="32">
        <f t="shared" ref="G62" si="26">G51+G61</f>
        <v>55.430000000000007</v>
      </c>
      <c r="H62" s="32">
        <f t="shared" ref="H62" si="27">H51+H61</f>
        <v>25.589999999999996</v>
      </c>
      <c r="I62" s="32">
        <f t="shared" ref="I62" si="28">I51+I61</f>
        <v>133.30000000000001</v>
      </c>
      <c r="J62" s="32">
        <f t="shared" ref="J62:L62" si="29">J51+J61</f>
        <v>982.85000000000014</v>
      </c>
      <c r="K62" s="32"/>
      <c r="L62" s="32">
        <f t="shared" si="29"/>
        <v>147.37</v>
      </c>
    </row>
    <row r="63" spans="1:18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60</v>
      </c>
      <c r="F63" s="56" t="s">
        <v>68</v>
      </c>
      <c r="G63" s="40">
        <v>13.1</v>
      </c>
      <c r="H63" s="40">
        <v>24.2</v>
      </c>
      <c r="I63" s="40">
        <v>16.8</v>
      </c>
      <c r="J63" s="40">
        <v>337.4</v>
      </c>
      <c r="K63" s="41">
        <v>269</v>
      </c>
      <c r="L63" s="40">
        <v>46.24</v>
      </c>
    </row>
    <row r="64" spans="1:18" ht="15" x14ac:dyDescent="0.25">
      <c r="A64" s="23"/>
      <c r="B64" s="15"/>
      <c r="C64" s="11"/>
      <c r="D64" s="6"/>
      <c r="E64" s="52" t="s">
        <v>69</v>
      </c>
      <c r="F64" s="53" t="s">
        <v>50</v>
      </c>
      <c r="G64" s="43">
        <v>3.7</v>
      </c>
      <c r="H64" s="43">
        <v>4.8</v>
      </c>
      <c r="I64" s="43">
        <v>36.5</v>
      </c>
      <c r="J64" s="43">
        <v>203.5</v>
      </c>
      <c r="K64" s="64" t="s">
        <v>109</v>
      </c>
      <c r="L64" s="43">
        <v>11.22</v>
      </c>
    </row>
    <row r="65" spans="1:12" ht="15" x14ac:dyDescent="0.25">
      <c r="A65" s="23"/>
      <c r="B65" s="15"/>
      <c r="C65" s="11"/>
      <c r="D65" s="7" t="s">
        <v>22</v>
      </c>
      <c r="E65" s="52" t="s">
        <v>41</v>
      </c>
      <c r="F65" s="53" t="s">
        <v>42</v>
      </c>
      <c r="G65" s="43">
        <v>0.2</v>
      </c>
      <c r="H65" s="43">
        <v>0</v>
      </c>
      <c r="I65" s="43">
        <v>6.5</v>
      </c>
      <c r="J65" s="43">
        <v>26.8</v>
      </c>
      <c r="K65" s="64" t="s">
        <v>96</v>
      </c>
      <c r="L65" s="43">
        <v>1.54</v>
      </c>
    </row>
    <row r="66" spans="1:12" ht="15" x14ac:dyDescent="0.25">
      <c r="A66" s="23"/>
      <c r="B66" s="15"/>
      <c r="C66" s="11"/>
      <c r="D66" s="7" t="s">
        <v>23</v>
      </c>
      <c r="E66" s="52" t="s">
        <v>51</v>
      </c>
      <c r="F66" s="51">
        <v>3.3333333333333333E-2</v>
      </c>
      <c r="G66" s="43">
        <v>2.2999999999999998</v>
      </c>
      <c r="H66" s="43">
        <v>0.2</v>
      </c>
      <c r="I66" s="43">
        <v>14.8</v>
      </c>
      <c r="J66" s="43">
        <v>70.3</v>
      </c>
      <c r="K66" s="44"/>
      <c r="L66" s="43">
        <v>2.91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61">
        <v>480</v>
      </c>
      <c r="G70" s="19">
        <f t="shared" ref="G70" si="30">SUM(G63:G69)</f>
        <v>19.3</v>
      </c>
      <c r="H70" s="19">
        <f t="shared" ref="H70" si="31">SUM(H63:H69)</f>
        <v>29.2</v>
      </c>
      <c r="I70" s="19">
        <f t="shared" ref="I70" si="32">SUM(I63:I69)</f>
        <v>74.599999999999994</v>
      </c>
      <c r="J70" s="19">
        <f t="shared" ref="J70:L70" si="33">SUM(J63:J69)</f>
        <v>637.99999999999989</v>
      </c>
      <c r="K70" s="25"/>
      <c r="L70" s="19">
        <f t="shared" si="33"/>
        <v>61.91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/>
      <c r="F71" s="51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2" t="s">
        <v>47</v>
      </c>
      <c r="F72" s="53" t="s">
        <v>42</v>
      </c>
      <c r="G72" s="43">
        <v>4.96</v>
      </c>
      <c r="H72" s="43">
        <v>4.4800000000000004</v>
      </c>
      <c r="I72" s="43">
        <v>17.84</v>
      </c>
      <c r="J72" s="43">
        <v>131.5</v>
      </c>
      <c r="K72" s="44">
        <v>139</v>
      </c>
      <c r="L72" s="43">
        <v>7.51</v>
      </c>
    </row>
    <row r="73" spans="1:12" ht="15" x14ac:dyDescent="0.25">
      <c r="A73" s="23"/>
      <c r="B73" s="15"/>
      <c r="C73" s="11"/>
      <c r="D73" s="7" t="s">
        <v>28</v>
      </c>
      <c r="E73" s="52" t="s">
        <v>70</v>
      </c>
      <c r="F73" s="51">
        <v>1.1111111111111112E-2</v>
      </c>
      <c r="G73" s="43">
        <v>9.58</v>
      </c>
      <c r="H73" s="43">
        <v>25.37</v>
      </c>
      <c r="I73" s="43">
        <v>2.6</v>
      </c>
      <c r="J73" s="43">
        <v>277.05</v>
      </c>
      <c r="K73" s="44">
        <v>260</v>
      </c>
      <c r="L73" s="43">
        <v>44.15</v>
      </c>
    </row>
    <row r="74" spans="1:12" ht="15" x14ac:dyDescent="0.25">
      <c r="A74" s="23"/>
      <c r="B74" s="15"/>
      <c r="C74" s="11"/>
      <c r="D74" s="7" t="s">
        <v>29</v>
      </c>
      <c r="E74" s="52" t="s">
        <v>49</v>
      </c>
      <c r="F74" s="53" t="s">
        <v>50</v>
      </c>
      <c r="G74" s="43">
        <v>8.3000000000000007</v>
      </c>
      <c r="H74" s="43">
        <v>6.3</v>
      </c>
      <c r="I74" s="43">
        <v>36</v>
      </c>
      <c r="J74" s="43">
        <v>233.7</v>
      </c>
      <c r="K74" s="44" t="s">
        <v>97</v>
      </c>
      <c r="L74" s="43">
        <v>11.61</v>
      </c>
    </row>
    <row r="75" spans="1:12" ht="15" x14ac:dyDescent="0.25">
      <c r="A75" s="23"/>
      <c r="B75" s="15"/>
      <c r="C75" s="11"/>
      <c r="D75" s="7" t="s">
        <v>30</v>
      </c>
      <c r="E75" s="52" t="s">
        <v>41</v>
      </c>
      <c r="F75" s="53" t="s">
        <v>42</v>
      </c>
      <c r="G75" s="43">
        <v>0.2</v>
      </c>
      <c r="H75" s="43">
        <v>0</v>
      </c>
      <c r="I75" s="43">
        <v>6.5</v>
      </c>
      <c r="J75" s="43">
        <v>26.8</v>
      </c>
      <c r="K75" s="44" t="s">
        <v>96</v>
      </c>
      <c r="L75" s="43">
        <v>5.38</v>
      </c>
    </row>
    <row r="76" spans="1:12" ht="15" x14ac:dyDescent="0.25">
      <c r="A76" s="23"/>
      <c r="B76" s="15"/>
      <c r="C76" s="11"/>
      <c r="D76" s="7" t="s">
        <v>31</v>
      </c>
      <c r="E76" s="52" t="s">
        <v>51</v>
      </c>
      <c r="F76" s="51">
        <v>3.3333333333333333E-2</v>
      </c>
      <c r="G76" s="43">
        <v>2.2999999999999998</v>
      </c>
      <c r="H76" s="43">
        <v>0.2</v>
      </c>
      <c r="I76" s="43">
        <v>14.8</v>
      </c>
      <c r="J76" s="43">
        <v>70.3</v>
      </c>
      <c r="K76" s="44"/>
      <c r="L76" s="43">
        <v>2.91</v>
      </c>
    </row>
    <row r="77" spans="1:12" ht="15" x14ac:dyDescent="0.25">
      <c r="A77" s="23"/>
      <c r="B77" s="15"/>
      <c r="C77" s="11"/>
      <c r="D77" s="7" t="s">
        <v>32</v>
      </c>
      <c r="E77" s="52" t="s">
        <v>52</v>
      </c>
      <c r="F77" s="53" t="s">
        <v>53</v>
      </c>
      <c r="G77" s="43">
        <v>2</v>
      </c>
      <c r="H77" s="43">
        <v>0.4</v>
      </c>
      <c r="I77" s="43">
        <v>10</v>
      </c>
      <c r="J77" s="43">
        <v>51.2</v>
      </c>
      <c r="K77" s="44"/>
      <c r="L77" s="43">
        <v>1.72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54">
        <v>702.5</v>
      </c>
      <c r="G80" s="19">
        <f t="shared" ref="G80" si="34">SUM(G71:G79)</f>
        <v>27.34</v>
      </c>
      <c r="H80" s="19">
        <f t="shared" ref="H80" si="35">SUM(H71:H79)</f>
        <v>36.75</v>
      </c>
      <c r="I80" s="19">
        <f t="shared" ref="I80" si="36">SUM(I71:I79)</f>
        <v>87.74</v>
      </c>
      <c r="J80" s="19">
        <f t="shared" ref="J80:L80" si="37">SUM(J71:J79)</f>
        <v>790.55</v>
      </c>
      <c r="K80" s="25"/>
      <c r="L80" s="19">
        <f t="shared" si="37"/>
        <v>73.279999999999987</v>
      </c>
    </row>
    <row r="81" spans="1:12" ht="15.75" customHeight="1" x14ac:dyDescent="0.2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1182.5</v>
      </c>
      <c r="G81" s="32">
        <f t="shared" ref="G81" si="38">G70+G80</f>
        <v>46.64</v>
      </c>
      <c r="H81" s="32">
        <f t="shared" ref="H81" si="39">H70+H80</f>
        <v>65.95</v>
      </c>
      <c r="I81" s="32">
        <f t="shared" ref="I81" si="40">I70+I80</f>
        <v>162.33999999999997</v>
      </c>
      <c r="J81" s="32">
        <f t="shared" ref="J81:L81" si="41">J70+J80</f>
        <v>1428.5499999999997</v>
      </c>
      <c r="K81" s="32"/>
      <c r="L81" s="32">
        <f t="shared" si="41"/>
        <v>135.19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5" t="s">
        <v>71</v>
      </c>
      <c r="F82" s="56" t="s">
        <v>55</v>
      </c>
      <c r="G82" s="40">
        <v>8.1999999999999993</v>
      </c>
      <c r="H82" s="40">
        <v>9.1999999999999993</v>
      </c>
      <c r="I82" s="40">
        <v>38.6</v>
      </c>
      <c r="J82" s="40">
        <v>270.3</v>
      </c>
      <c r="K82" s="41">
        <v>182</v>
      </c>
      <c r="L82" s="40">
        <v>16.97</v>
      </c>
    </row>
    <row r="83" spans="1:12" ht="15" x14ac:dyDescent="0.25">
      <c r="A83" s="23"/>
      <c r="B83" s="15"/>
      <c r="C83" s="11"/>
      <c r="D83" s="6"/>
      <c r="E83" s="52" t="s">
        <v>73</v>
      </c>
      <c r="F83" s="51">
        <v>2.5000000000000001E-2</v>
      </c>
      <c r="G83" s="43">
        <v>4.8</v>
      </c>
      <c r="H83" s="43">
        <v>4</v>
      </c>
      <c r="I83" s="43">
        <v>0.3</v>
      </c>
      <c r="J83" s="43">
        <v>56.6</v>
      </c>
      <c r="K83" s="44" t="s">
        <v>110</v>
      </c>
      <c r="L83" s="43">
        <v>12.33</v>
      </c>
    </row>
    <row r="84" spans="1:12" ht="15" x14ac:dyDescent="0.25">
      <c r="A84" s="23"/>
      <c r="B84" s="15"/>
      <c r="C84" s="11"/>
      <c r="D84" s="7" t="s">
        <v>22</v>
      </c>
      <c r="E84" s="52" t="s">
        <v>72</v>
      </c>
      <c r="F84" s="53" t="s">
        <v>42</v>
      </c>
      <c r="G84" s="43">
        <v>0</v>
      </c>
      <c r="H84" s="43">
        <v>0</v>
      </c>
      <c r="I84" s="43">
        <v>21.1</v>
      </c>
      <c r="J84" s="43">
        <v>84.4</v>
      </c>
      <c r="K84" s="44">
        <v>648</v>
      </c>
      <c r="L84" s="43">
        <v>7.69</v>
      </c>
    </row>
    <row r="85" spans="1:12" ht="15" x14ac:dyDescent="0.25">
      <c r="A85" s="23"/>
      <c r="B85" s="15"/>
      <c r="C85" s="11"/>
      <c r="D85" s="7" t="s">
        <v>23</v>
      </c>
      <c r="E85" s="52" t="s">
        <v>51</v>
      </c>
      <c r="F85" s="51">
        <v>1.6666666666666666E-2</v>
      </c>
      <c r="G85" s="43">
        <v>4.5999999999999996</v>
      </c>
      <c r="H85" s="43">
        <v>0.5</v>
      </c>
      <c r="I85" s="43">
        <v>29.5</v>
      </c>
      <c r="J85" s="43">
        <v>140.6</v>
      </c>
      <c r="K85" s="44"/>
      <c r="L85" s="43">
        <v>5.81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v>505</v>
      </c>
      <c r="G89" s="19">
        <f t="shared" ref="G89" si="42">SUM(G82:G88)</f>
        <v>17.600000000000001</v>
      </c>
      <c r="H89" s="19">
        <f t="shared" ref="H89" si="43">SUM(H82:H88)</f>
        <v>13.7</v>
      </c>
      <c r="I89" s="19">
        <f t="shared" ref="I89" si="44">SUM(I82:I88)</f>
        <v>89.5</v>
      </c>
      <c r="J89" s="19">
        <f t="shared" ref="J89:L89" si="45">SUM(J82:J88)</f>
        <v>551.90000000000009</v>
      </c>
      <c r="K89" s="25"/>
      <c r="L89" s="19">
        <f t="shared" si="45"/>
        <v>42.8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2" t="s">
        <v>74</v>
      </c>
      <c r="F91" s="53" t="s">
        <v>75</v>
      </c>
      <c r="G91" s="43">
        <v>3.45</v>
      </c>
      <c r="H91" s="43">
        <v>2.79</v>
      </c>
      <c r="I91" s="43">
        <v>14</v>
      </c>
      <c r="J91" s="43">
        <v>94.91</v>
      </c>
      <c r="K91" s="44">
        <v>103</v>
      </c>
      <c r="L91" s="43">
        <v>11.02</v>
      </c>
    </row>
    <row r="92" spans="1:12" ht="15" x14ac:dyDescent="0.25">
      <c r="A92" s="23"/>
      <c r="B92" s="15"/>
      <c r="C92" s="11"/>
      <c r="D92" s="7" t="s">
        <v>28</v>
      </c>
      <c r="E92" s="52" t="s">
        <v>60</v>
      </c>
      <c r="F92" s="60">
        <v>1.1111111111111112E-2</v>
      </c>
      <c r="G92" s="43">
        <v>13.1</v>
      </c>
      <c r="H92" s="43">
        <v>24.2</v>
      </c>
      <c r="I92" s="43">
        <v>16.8</v>
      </c>
      <c r="J92" s="43">
        <v>337.4</v>
      </c>
      <c r="K92" s="44">
        <v>269</v>
      </c>
      <c r="L92" s="43">
        <v>46.43</v>
      </c>
    </row>
    <row r="93" spans="1:12" ht="15" x14ac:dyDescent="0.25">
      <c r="A93" s="23"/>
      <c r="B93" s="15"/>
      <c r="C93" s="11"/>
      <c r="D93" s="7" t="s">
        <v>29</v>
      </c>
      <c r="E93" s="52" t="s">
        <v>61</v>
      </c>
      <c r="F93" s="53" t="s">
        <v>50</v>
      </c>
      <c r="G93" s="43">
        <v>5.4</v>
      </c>
      <c r="H93" s="43">
        <v>4.9000000000000004</v>
      </c>
      <c r="I93" s="43">
        <v>32.799999999999997</v>
      </c>
      <c r="J93" s="43">
        <v>196.8</v>
      </c>
      <c r="K93" s="64" t="s">
        <v>102</v>
      </c>
      <c r="L93" s="43">
        <v>9.92</v>
      </c>
    </row>
    <row r="94" spans="1:12" ht="15" x14ac:dyDescent="0.25">
      <c r="A94" s="23"/>
      <c r="B94" s="15"/>
      <c r="C94" s="11"/>
      <c r="D94" s="7" t="s">
        <v>30</v>
      </c>
      <c r="E94" s="52" t="s">
        <v>77</v>
      </c>
      <c r="F94" s="53" t="s">
        <v>42</v>
      </c>
      <c r="G94" s="43">
        <v>0.3</v>
      </c>
      <c r="H94" s="43">
        <v>0</v>
      </c>
      <c r="I94" s="43">
        <v>6.7</v>
      </c>
      <c r="J94" s="43">
        <v>27.9</v>
      </c>
      <c r="K94" s="64" t="s">
        <v>96</v>
      </c>
      <c r="L94" s="43">
        <v>2.89</v>
      </c>
    </row>
    <row r="95" spans="1:12" ht="15" x14ac:dyDescent="0.25">
      <c r="A95" s="23"/>
      <c r="B95" s="15"/>
      <c r="C95" s="11"/>
      <c r="D95" s="7" t="s">
        <v>31</v>
      </c>
      <c r="E95" s="52" t="s">
        <v>51</v>
      </c>
      <c r="F95" s="51">
        <v>3.3333333333333333E-2</v>
      </c>
      <c r="G95" s="43">
        <v>2.2999999999999998</v>
      </c>
      <c r="H95" s="43">
        <v>0.2</v>
      </c>
      <c r="I95" s="43">
        <v>14.8</v>
      </c>
      <c r="J95" s="43">
        <v>70.3</v>
      </c>
      <c r="K95" s="44"/>
      <c r="L95" s="43">
        <v>2.91</v>
      </c>
    </row>
    <row r="96" spans="1:12" ht="15" x14ac:dyDescent="0.25">
      <c r="A96" s="23"/>
      <c r="B96" s="15"/>
      <c r="C96" s="11"/>
      <c r="D96" s="7" t="s">
        <v>32</v>
      </c>
      <c r="E96" s="52" t="s">
        <v>52</v>
      </c>
      <c r="F96" s="53" t="s">
        <v>53</v>
      </c>
      <c r="G96" s="43">
        <v>2</v>
      </c>
      <c r="H96" s="43">
        <v>0.4</v>
      </c>
      <c r="I96" s="43">
        <v>10</v>
      </c>
      <c r="J96" s="43">
        <v>51.2</v>
      </c>
      <c r="K96" s="44"/>
      <c r="L96" s="43">
        <v>1.72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v>712.5</v>
      </c>
      <c r="G99" s="19">
        <f t="shared" ref="G99" si="46">SUM(G90:G98)</f>
        <v>26.550000000000004</v>
      </c>
      <c r="H99" s="19">
        <f t="shared" ref="H99" si="47">SUM(H90:H98)</f>
        <v>32.49</v>
      </c>
      <c r="I99" s="19">
        <f t="shared" ref="I99" si="48">SUM(I90:I98)</f>
        <v>95.1</v>
      </c>
      <c r="J99" s="19">
        <f t="shared" ref="J99:L99" si="49">SUM(J90:J98)</f>
        <v>778.50999999999988</v>
      </c>
      <c r="K99" s="25"/>
      <c r="L99" s="19">
        <f t="shared" si="49"/>
        <v>74.89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1217.5</v>
      </c>
      <c r="G100" s="32">
        <f t="shared" ref="G100" si="50">G89+G99</f>
        <v>44.150000000000006</v>
      </c>
      <c r="H100" s="32">
        <f t="shared" ref="H100" si="51">H89+H99</f>
        <v>46.19</v>
      </c>
      <c r="I100" s="32">
        <f t="shared" ref="I100" si="52">I89+I99</f>
        <v>184.6</v>
      </c>
      <c r="J100" s="32">
        <f t="shared" ref="J100:L100" si="53">J89+J99</f>
        <v>1330.4099999999999</v>
      </c>
      <c r="K100" s="32"/>
      <c r="L100" s="32">
        <f t="shared" si="53"/>
        <v>117.69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39</v>
      </c>
      <c r="F101" s="56" t="s">
        <v>40</v>
      </c>
      <c r="G101" s="40">
        <v>8.8000000000000007</v>
      </c>
      <c r="H101" s="40">
        <v>9.3000000000000007</v>
      </c>
      <c r="I101" s="40">
        <v>32.799999999999997</v>
      </c>
      <c r="J101" s="40">
        <v>250.5</v>
      </c>
      <c r="K101" s="66" t="s">
        <v>95</v>
      </c>
      <c r="L101" s="40">
        <v>20.3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2" t="s">
        <v>72</v>
      </c>
      <c r="F103" s="53" t="s">
        <v>42</v>
      </c>
      <c r="G103" s="43">
        <v>0</v>
      </c>
      <c r="H103" s="43">
        <v>0</v>
      </c>
      <c r="I103" s="43">
        <v>21.1</v>
      </c>
      <c r="J103" s="43">
        <v>84.4</v>
      </c>
      <c r="K103" s="44">
        <v>648</v>
      </c>
      <c r="L103" s="43">
        <v>7.37</v>
      </c>
    </row>
    <row r="104" spans="1:12" ht="15" x14ac:dyDescent="0.25">
      <c r="A104" s="23"/>
      <c r="B104" s="15"/>
      <c r="C104" s="11"/>
      <c r="D104" s="7" t="s">
        <v>23</v>
      </c>
      <c r="E104" s="52" t="s">
        <v>78</v>
      </c>
      <c r="F104" s="53" t="s">
        <v>44</v>
      </c>
      <c r="G104" s="43">
        <v>2.4700000000000002</v>
      </c>
      <c r="H104" s="43">
        <v>7.5</v>
      </c>
      <c r="I104" s="43">
        <v>14.62</v>
      </c>
      <c r="J104" s="43">
        <v>135.86000000000001</v>
      </c>
      <c r="K104" s="44">
        <v>1</v>
      </c>
      <c r="L104" s="43">
        <v>12.19</v>
      </c>
    </row>
    <row r="105" spans="1:12" ht="15" x14ac:dyDescent="0.25">
      <c r="A105" s="23"/>
      <c r="B105" s="15"/>
      <c r="C105" s="11"/>
      <c r="D105" s="7" t="s">
        <v>24</v>
      </c>
      <c r="E105" s="52" t="s">
        <v>45</v>
      </c>
      <c r="F105" s="53" t="s">
        <v>79</v>
      </c>
      <c r="G105" s="43">
        <v>0.5</v>
      </c>
      <c r="H105" s="43">
        <v>0.5</v>
      </c>
      <c r="I105" s="43">
        <v>11.8</v>
      </c>
      <c r="J105" s="43">
        <v>53.3</v>
      </c>
      <c r="K105" s="44"/>
      <c r="L105" s="43">
        <v>23.1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v>625</v>
      </c>
      <c r="G108" s="19">
        <f t="shared" ref="G108:J108" si="54">SUM(G101:G107)</f>
        <v>11.770000000000001</v>
      </c>
      <c r="H108" s="19">
        <f t="shared" si="54"/>
        <v>17.3</v>
      </c>
      <c r="I108" s="19">
        <f t="shared" si="54"/>
        <v>80.319999999999993</v>
      </c>
      <c r="J108" s="19">
        <f t="shared" si="54"/>
        <v>524.05999999999995</v>
      </c>
      <c r="K108" s="25"/>
      <c r="L108" s="19">
        <f t="shared" ref="L108" si="55">SUM(L101:L107)</f>
        <v>62.96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2" t="s">
        <v>47</v>
      </c>
      <c r="F110" s="53" t="s">
        <v>42</v>
      </c>
      <c r="G110" s="43">
        <v>4.96</v>
      </c>
      <c r="H110" s="43">
        <v>4.4800000000000004</v>
      </c>
      <c r="I110" s="43">
        <v>17.84</v>
      </c>
      <c r="J110" s="43">
        <v>131.5</v>
      </c>
      <c r="K110" s="44">
        <v>139</v>
      </c>
      <c r="L110" s="43">
        <v>6.68</v>
      </c>
    </row>
    <row r="111" spans="1:12" ht="15" x14ac:dyDescent="0.25">
      <c r="A111" s="23"/>
      <c r="B111" s="15"/>
      <c r="C111" s="11"/>
      <c r="D111" s="7" t="s">
        <v>28</v>
      </c>
      <c r="E111" s="52" t="s">
        <v>80</v>
      </c>
      <c r="F111" s="53" t="s">
        <v>68</v>
      </c>
      <c r="G111" s="43">
        <v>11.6</v>
      </c>
      <c r="H111" s="43">
        <v>3.6</v>
      </c>
      <c r="I111" s="43">
        <v>5.5</v>
      </c>
      <c r="J111" s="43">
        <v>119.98</v>
      </c>
      <c r="K111" s="64" t="s">
        <v>111</v>
      </c>
      <c r="L111" s="43">
        <v>43.54</v>
      </c>
    </row>
    <row r="112" spans="1:12" ht="15" x14ac:dyDescent="0.25">
      <c r="A112" s="23"/>
      <c r="B112" s="15"/>
      <c r="C112" s="11"/>
      <c r="D112" s="7" t="s">
        <v>29</v>
      </c>
      <c r="E112" s="52" t="s">
        <v>69</v>
      </c>
      <c r="F112" s="53" t="s">
        <v>42</v>
      </c>
      <c r="G112" s="43">
        <v>29</v>
      </c>
      <c r="H112" s="43">
        <v>12</v>
      </c>
      <c r="I112" s="43">
        <v>83</v>
      </c>
      <c r="J112" s="43">
        <v>427</v>
      </c>
      <c r="K112" s="64" t="s">
        <v>112</v>
      </c>
      <c r="L112" s="43">
        <v>11.31</v>
      </c>
    </row>
    <row r="113" spans="1:12" ht="15" x14ac:dyDescent="0.25">
      <c r="A113" s="23"/>
      <c r="B113" s="15"/>
      <c r="C113" s="11"/>
      <c r="D113" s="7" t="s">
        <v>30</v>
      </c>
      <c r="E113" s="52" t="s">
        <v>62</v>
      </c>
      <c r="F113" s="53" t="s">
        <v>42</v>
      </c>
      <c r="G113" s="43">
        <v>0.3</v>
      </c>
      <c r="H113" s="43">
        <v>0.1</v>
      </c>
      <c r="I113" s="43">
        <v>10.3</v>
      </c>
      <c r="J113" s="43">
        <v>42.8</v>
      </c>
      <c r="K113" s="44">
        <v>342</v>
      </c>
      <c r="L113" s="43">
        <v>6.73</v>
      </c>
    </row>
    <row r="114" spans="1:12" ht="15" x14ac:dyDescent="0.25">
      <c r="A114" s="23"/>
      <c r="B114" s="15"/>
      <c r="C114" s="11"/>
      <c r="D114" s="7" t="s">
        <v>31</v>
      </c>
      <c r="E114" s="52" t="s">
        <v>51</v>
      </c>
      <c r="F114" s="51">
        <v>3.3333333333333333E-2</v>
      </c>
      <c r="G114" s="43">
        <v>2.2999999999999998</v>
      </c>
      <c r="H114" s="43">
        <v>0.2</v>
      </c>
      <c r="I114" s="43">
        <v>14.8</v>
      </c>
      <c r="J114" s="43">
        <v>70.3</v>
      </c>
      <c r="K114" s="44"/>
      <c r="L114" s="43">
        <v>2.91</v>
      </c>
    </row>
    <row r="115" spans="1:12" ht="15" x14ac:dyDescent="0.25">
      <c r="A115" s="23"/>
      <c r="B115" s="15"/>
      <c r="C115" s="11"/>
      <c r="D115" s="7" t="s">
        <v>32</v>
      </c>
      <c r="E115" s="52" t="s">
        <v>52</v>
      </c>
      <c r="F115" s="53" t="s">
        <v>53</v>
      </c>
      <c r="G115" s="43">
        <v>2</v>
      </c>
      <c r="H115" s="43">
        <v>0.4</v>
      </c>
      <c r="I115" s="43">
        <v>10</v>
      </c>
      <c r="J115" s="43">
        <v>51.2</v>
      </c>
      <c r="K115" s="44"/>
      <c r="L115" s="43">
        <v>1.72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v>762.5</v>
      </c>
      <c r="G118" s="19">
        <f t="shared" ref="G118:J118" si="56">SUM(G109:G117)</f>
        <v>50.16</v>
      </c>
      <c r="H118" s="19">
        <f t="shared" si="56"/>
        <v>20.779999999999998</v>
      </c>
      <c r="I118" s="19">
        <f t="shared" si="56"/>
        <v>141.44</v>
      </c>
      <c r="J118" s="19">
        <f t="shared" si="56"/>
        <v>842.78</v>
      </c>
      <c r="K118" s="25"/>
      <c r="L118" s="19">
        <f t="shared" ref="L118" si="57">SUM(L109:L117)</f>
        <v>72.89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1387.5</v>
      </c>
      <c r="G119" s="32">
        <f t="shared" ref="G119" si="58">G108+G118</f>
        <v>61.93</v>
      </c>
      <c r="H119" s="32">
        <f t="shared" ref="H119" si="59">H108+H118</f>
        <v>38.08</v>
      </c>
      <c r="I119" s="32">
        <f t="shared" ref="I119" si="60">I108+I118</f>
        <v>221.76</v>
      </c>
      <c r="J119" s="32">
        <f t="shared" ref="J119:L119" si="61">J108+J118</f>
        <v>1366.84</v>
      </c>
      <c r="K119" s="32"/>
      <c r="L119" s="32">
        <f t="shared" si="61"/>
        <v>135.85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 t="s">
        <v>55</v>
      </c>
      <c r="G120" s="40">
        <v>5.5</v>
      </c>
      <c r="H120" s="40">
        <v>4.54</v>
      </c>
      <c r="I120" s="40">
        <v>17.86</v>
      </c>
      <c r="J120" s="40">
        <v>134.22</v>
      </c>
      <c r="K120" s="66" t="s">
        <v>113</v>
      </c>
      <c r="L120" s="40">
        <v>19.3</v>
      </c>
    </row>
    <row r="121" spans="1:12" ht="15" x14ac:dyDescent="0.25">
      <c r="A121" s="14"/>
      <c r="B121" s="15"/>
      <c r="C121" s="11"/>
      <c r="D121" s="6"/>
      <c r="E121" s="52" t="s">
        <v>82</v>
      </c>
      <c r="F121" s="51">
        <v>2.5000000000000001E-2</v>
      </c>
      <c r="G121" s="43">
        <v>4.8</v>
      </c>
      <c r="H121" s="43">
        <v>4</v>
      </c>
      <c r="I121" s="43">
        <v>0.3</v>
      </c>
      <c r="J121" s="43">
        <v>56.6</v>
      </c>
      <c r="K121" s="64" t="s">
        <v>110</v>
      </c>
      <c r="L121" s="43">
        <v>12.33</v>
      </c>
    </row>
    <row r="122" spans="1:12" ht="15" x14ac:dyDescent="0.25">
      <c r="A122" s="14"/>
      <c r="B122" s="15"/>
      <c r="C122" s="11"/>
      <c r="D122" s="7" t="s">
        <v>22</v>
      </c>
      <c r="E122" s="42" t="s">
        <v>56</v>
      </c>
      <c r="F122" s="43" t="s">
        <v>42</v>
      </c>
      <c r="G122" s="43">
        <v>2.5</v>
      </c>
      <c r="H122" s="43">
        <v>3.6</v>
      </c>
      <c r="I122" s="43">
        <v>28.7</v>
      </c>
      <c r="J122" s="43">
        <v>152</v>
      </c>
      <c r="K122" s="44">
        <v>692</v>
      </c>
      <c r="L122" s="43">
        <v>8.9499999999999993</v>
      </c>
    </row>
    <row r="123" spans="1:12" ht="15" x14ac:dyDescent="0.25">
      <c r="A123" s="14"/>
      <c r="B123" s="15"/>
      <c r="C123" s="11"/>
      <c r="D123" s="7" t="s">
        <v>23</v>
      </c>
      <c r="E123" s="42" t="s">
        <v>57</v>
      </c>
      <c r="F123" s="51">
        <v>2.2222222222222223E-2</v>
      </c>
      <c r="G123" s="43">
        <v>5.8</v>
      </c>
      <c r="H123" s="43">
        <v>8.3000000000000007</v>
      </c>
      <c r="I123" s="43">
        <v>14.83</v>
      </c>
      <c r="J123" s="43">
        <v>157.19999999999999</v>
      </c>
      <c r="K123" s="44">
        <v>3</v>
      </c>
      <c r="L123" s="43">
        <v>13.79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490</v>
      </c>
      <c r="G127" s="19">
        <f t="shared" ref="G127:J127" si="62">SUM(G120:G126)</f>
        <v>18.600000000000001</v>
      </c>
      <c r="H127" s="19">
        <f t="shared" si="62"/>
        <v>20.439999999999998</v>
      </c>
      <c r="I127" s="19">
        <f t="shared" si="62"/>
        <v>61.69</v>
      </c>
      <c r="J127" s="19">
        <f t="shared" si="62"/>
        <v>500.02</v>
      </c>
      <c r="K127" s="25"/>
      <c r="L127" s="19">
        <f t="shared" ref="L127" si="63">SUM(L120:L126)</f>
        <v>54.37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83</v>
      </c>
      <c r="F128" s="51">
        <v>1.6666666666666666E-2</v>
      </c>
      <c r="G128" s="43">
        <v>0.6</v>
      </c>
      <c r="H128" s="43">
        <v>6.1</v>
      </c>
      <c r="I128" s="43">
        <v>4.3</v>
      </c>
      <c r="J128" s="43">
        <v>74.2</v>
      </c>
      <c r="K128" s="64" t="s">
        <v>99</v>
      </c>
      <c r="L128" s="43">
        <v>6.44</v>
      </c>
    </row>
    <row r="129" spans="1:12" ht="15" x14ac:dyDescent="0.25">
      <c r="A129" s="14"/>
      <c r="B129" s="15"/>
      <c r="C129" s="11"/>
      <c r="D129" s="7" t="s">
        <v>27</v>
      </c>
      <c r="E129" s="52" t="s">
        <v>59</v>
      </c>
      <c r="F129" s="53" t="s">
        <v>42</v>
      </c>
      <c r="G129" s="43">
        <v>1.64</v>
      </c>
      <c r="H129" s="43">
        <v>4.5999999999999996</v>
      </c>
      <c r="I129" s="43">
        <v>6.72</v>
      </c>
      <c r="J129" s="43">
        <v>74.599999999999994</v>
      </c>
      <c r="K129" s="44">
        <v>88</v>
      </c>
      <c r="L129" s="43">
        <v>8.41</v>
      </c>
    </row>
    <row r="130" spans="1:12" ht="15" x14ac:dyDescent="0.25">
      <c r="A130" s="14"/>
      <c r="B130" s="15"/>
      <c r="C130" s="11"/>
      <c r="D130" s="7" t="s">
        <v>28</v>
      </c>
      <c r="E130" s="42" t="s">
        <v>76</v>
      </c>
      <c r="F130" s="43" t="s">
        <v>42</v>
      </c>
      <c r="G130" s="43">
        <v>14.05</v>
      </c>
      <c r="H130" s="43">
        <v>33.700000000000003</v>
      </c>
      <c r="I130" s="43">
        <v>3.3</v>
      </c>
      <c r="J130" s="43">
        <v>372.7</v>
      </c>
      <c r="K130" s="44">
        <v>291</v>
      </c>
      <c r="L130" s="43">
        <v>53.19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52" t="s">
        <v>41</v>
      </c>
      <c r="F132" s="53" t="s">
        <v>42</v>
      </c>
      <c r="G132" s="43">
        <v>0.2</v>
      </c>
      <c r="H132" s="43">
        <v>0</v>
      </c>
      <c r="I132" s="43">
        <v>15</v>
      </c>
      <c r="J132" s="43">
        <v>78</v>
      </c>
      <c r="K132" s="64" t="s">
        <v>96</v>
      </c>
      <c r="L132" s="43">
        <v>1.54</v>
      </c>
    </row>
    <row r="133" spans="1:12" ht="15" x14ac:dyDescent="0.25">
      <c r="A133" s="14"/>
      <c r="B133" s="15"/>
      <c r="C133" s="11"/>
      <c r="D133" s="7" t="s">
        <v>31</v>
      </c>
      <c r="E133" s="52" t="s">
        <v>51</v>
      </c>
      <c r="F133" s="51">
        <v>3.3333333333333333E-2</v>
      </c>
      <c r="G133" s="43">
        <v>2.2999999999999998</v>
      </c>
      <c r="H133" s="43">
        <v>0.2</v>
      </c>
      <c r="I133" s="43">
        <v>14.8</v>
      </c>
      <c r="J133" s="43">
        <v>70.3</v>
      </c>
      <c r="K133" s="44"/>
      <c r="L133" s="43">
        <v>2.91</v>
      </c>
    </row>
    <row r="134" spans="1:12" ht="15" x14ac:dyDescent="0.25">
      <c r="A134" s="14"/>
      <c r="B134" s="15"/>
      <c r="C134" s="11"/>
      <c r="D134" s="7" t="s">
        <v>32</v>
      </c>
      <c r="E134" s="52" t="s">
        <v>52</v>
      </c>
      <c r="F134" s="53" t="s">
        <v>53</v>
      </c>
      <c r="G134" s="43">
        <v>2.5</v>
      </c>
      <c r="H134" s="43">
        <v>0.3</v>
      </c>
      <c r="I134" s="43">
        <v>26</v>
      </c>
      <c r="J134" s="43">
        <v>115.9</v>
      </c>
      <c r="K134" s="44"/>
      <c r="L134" s="43">
        <v>1.72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v>722.5</v>
      </c>
      <c r="G137" s="19">
        <f t="shared" ref="G137:J137" si="64">SUM(G128:G136)</f>
        <v>21.29</v>
      </c>
      <c r="H137" s="19">
        <f t="shared" si="64"/>
        <v>44.900000000000006</v>
      </c>
      <c r="I137" s="19">
        <f t="shared" si="64"/>
        <v>70.12</v>
      </c>
      <c r="J137" s="19">
        <f t="shared" si="64"/>
        <v>785.69999999999993</v>
      </c>
      <c r="K137" s="25"/>
      <c r="L137" s="19">
        <f t="shared" ref="L137" si="65">SUM(L128:L136)</f>
        <v>74.209999999999994</v>
      </c>
    </row>
    <row r="138" spans="1:12" ht="15" x14ac:dyDescent="0.2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1212.5</v>
      </c>
      <c r="G138" s="32">
        <f t="shared" ref="G138" si="66">G127+G137</f>
        <v>39.89</v>
      </c>
      <c r="H138" s="32">
        <f t="shared" ref="H138" si="67">H127+H137</f>
        <v>65.34</v>
      </c>
      <c r="I138" s="32">
        <f t="shared" ref="I138" si="68">I127+I137</f>
        <v>131.81</v>
      </c>
      <c r="J138" s="32">
        <f t="shared" ref="J138:L138" si="69">J127+J137</f>
        <v>1285.7199999999998</v>
      </c>
      <c r="K138" s="32"/>
      <c r="L138" s="32">
        <f t="shared" si="69"/>
        <v>128.57999999999998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5" t="s">
        <v>54</v>
      </c>
      <c r="F139" s="56" t="s">
        <v>55</v>
      </c>
      <c r="G139" s="40">
        <v>5</v>
      </c>
      <c r="H139" s="40">
        <v>5.8</v>
      </c>
      <c r="I139" s="40">
        <v>24.1</v>
      </c>
      <c r="J139" s="40">
        <v>168.9</v>
      </c>
      <c r="K139" s="66" t="s">
        <v>114</v>
      </c>
      <c r="L139" s="40">
        <v>16.89</v>
      </c>
    </row>
    <row r="140" spans="1:12" ht="15" x14ac:dyDescent="0.25">
      <c r="A140" s="23"/>
      <c r="B140" s="15"/>
      <c r="C140" s="11"/>
      <c r="D140" s="6"/>
      <c r="E140" s="52" t="s">
        <v>85</v>
      </c>
      <c r="F140" s="51">
        <v>1.6666666666666666E-2</v>
      </c>
      <c r="G140" s="43">
        <v>1</v>
      </c>
      <c r="H140" s="43">
        <v>6.1</v>
      </c>
      <c r="I140" s="43">
        <v>5.8</v>
      </c>
      <c r="J140" s="43">
        <v>82.1</v>
      </c>
      <c r="K140" s="64" t="s">
        <v>115</v>
      </c>
      <c r="L140" s="43">
        <v>4.3600000000000003</v>
      </c>
    </row>
    <row r="141" spans="1:12" ht="15" x14ac:dyDescent="0.25">
      <c r="A141" s="23"/>
      <c r="B141" s="15"/>
      <c r="C141" s="11"/>
      <c r="D141" s="7" t="s">
        <v>22</v>
      </c>
      <c r="E141" s="52" t="s">
        <v>84</v>
      </c>
      <c r="F141" s="53" t="s">
        <v>42</v>
      </c>
      <c r="G141" s="43">
        <v>4.5999999999999996</v>
      </c>
      <c r="H141" s="43">
        <v>3.6</v>
      </c>
      <c r="I141" s="43">
        <v>12.6</v>
      </c>
      <c r="J141" s="43">
        <v>101.2</v>
      </c>
      <c r="K141" s="64" t="s">
        <v>100</v>
      </c>
      <c r="L141" s="43">
        <v>19.47</v>
      </c>
    </row>
    <row r="142" spans="1:12" ht="15.75" customHeight="1" x14ac:dyDescent="0.25">
      <c r="A142" s="23"/>
      <c r="B142" s="15"/>
      <c r="C142" s="11"/>
      <c r="D142" s="7" t="s">
        <v>23</v>
      </c>
      <c r="E142" s="52" t="s">
        <v>51</v>
      </c>
      <c r="F142" s="51">
        <v>1.6666666666666666E-2</v>
      </c>
      <c r="G142" s="43">
        <v>4.5999999999999996</v>
      </c>
      <c r="H142" s="43">
        <v>0.5</v>
      </c>
      <c r="I142" s="43">
        <v>29.5</v>
      </c>
      <c r="J142" s="43">
        <v>140.6</v>
      </c>
      <c r="K142" s="44"/>
      <c r="L142" s="43">
        <v>5.81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v>525</v>
      </c>
      <c r="G146" s="19">
        <f t="shared" ref="G146:J146" si="70">SUM(G139:G145)</f>
        <v>15.2</v>
      </c>
      <c r="H146" s="19">
        <f t="shared" si="70"/>
        <v>15.999999999999998</v>
      </c>
      <c r="I146" s="19">
        <f t="shared" si="70"/>
        <v>72</v>
      </c>
      <c r="J146" s="19">
        <f t="shared" si="70"/>
        <v>492.79999999999995</v>
      </c>
      <c r="K146" s="25"/>
      <c r="L146" s="19">
        <f t="shared" ref="L146" si="71">SUM(L139:L145)</f>
        <v>46.53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2" t="s">
        <v>74</v>
      </c>
      <c r="F148" s="53" t="s">
        <v>75</v>
      </c>
      <c r="G148" s="43">
        <v>3.45</v>
      </c>
      <c r="H148" s="43">
        <v>2.79</v>
      </c>
      <c r="I148" s="43">
        <v>14</v>
      </c>
      <c r="J148" s="43">
        <v>94.91</v>
      </c>
      <c r="K148" s="44">
        <v>103</v>
      </c>
      <c r="L148" s="43">
        <v>11.02</v>
      </c>
    </row>
    <row r="149" spans="1:12" ht="15" x14ac:dyDescent="0.25">
      <c r="A149" s="23"/>
      <c r="B149" s="15"/>
      <c r="C149" s="11"/>
      <c r="D149" s="7" t="s">
        <v>28</v>
      </c>
      <c r="E149" s="52" t="s">
        <v>70</v>
      </c>
      <c r="F149" s="51">
        <v>1.1111111111111112E-2</v>
      </c>
      <c r="G149" s="43">
        <v>9.58</v>
      </c>
      <c r="H149" s="43">
        <v>25.37</v>
      </c>
      <c r="I149" s="43">
        <v>2.6</v>
      </c>
      <c r="J149" s="43">
        <v>277.05</v>
      </c>
      <c r="K149" s="44">
        <v>260</v>
      </c>
      <c r="L149" s="43">
        <v>44.31</v>
      </c>
    </row>
    <row r="150" spans="1:12" ht="15" x14ac:dyDescent="0.25">
      <c r="A150" s="23"/>
      <c r="B150" s="15"/>
      <c r="C150" s="11"/>
      <c r="D150" s="7" t="s">
        <v>29</v>
      </c>
      <c r="E150" s="52" t="s">
        <v>49</v>
      </c>
      <c r="F150" s="53" t="s">
        <v>50</v>
      </c>
      <c r="G150" s="43">
        <v>8.3000000000000007</v>
      </c>
      <c r="H150" s="43">
        <v>6.3</v>
      </c>
      <c r="I150" s="43">
        <v>36</v>
      </c>
      <c r="J150" s="43">
        <v>233.3</v>
      </c>
      <c r="K150" s="64" t="s">
        <v>97</v>
      </c>
      <c r="L150" s="43">
        <v>11.61</v>
      </c>
    </row>
    <row r="151" spans="1:12" ht="15" x14ac:dyDescent="0.25">
      <c r="A151" s="23"/>
      <c r="B151" s="15"/>
      <c r="C151" s="11"/>
      <c r="D151" s="7" t="s">
        <v>30</v>
      </c>
      <c r="E151" s="52" t="s">
        <v>41</v>
      </c>
      <c r="F151" s="53" t="s">
        <v>42</v>
      </c>
      <c r="G151" s="43">
        <v>0.2</v>
      </c>
      <c r="H151" s="43">
        <v>0</v>
      </c>
      <c r="I151" s="43">
        <v>15</v>
      </c>
      <c r="J151" s="43">
        <v>78</v>
      </c>
      <c r="K151" s="64" t="s">
        <v>96</v>
      </c>
      <c r="L151" s="43">
        <v>1.54</v>
      </c>
    </row>
    <row r="152" spans="1:12" ht="15" x14ac:dyDescent="0.25">
      <c r="A152" s="23"/>
      <c r="B152" s="15"/>
      <c r="C152" s="11"/>
      <c r="D152" s="7" t="s">
        <v>31</v>
      </c>
      <c r="E152" s="52" t="s">
        <v>51</v>
      </c>
      <c r="F152" s="51">
        <v>3.3333333333333333E-2</v>
      </c>
      <c r="G152" s="43">
        <v>2.2999999999999998</v>
      </c>
      <c r="H152" s="43">
        <v>0.2</v>
      </c>
      <c r="I152" s="43">
        <v>14.8</v>
      </c>
      <c r="J152" s="43">
        <v>70.3</v>
      </c>
      <c r="K152" s="44"/>
      <c r="L152" s="43">
        <v>2.91</v>
      </c>
    </row>
    <row r="153" spans="1:12" ht="15" x14ac:dyDescent="0.25">
      <c r="A153" s="23"/>
      <c r="B153" s="15"/>
      <c r="C153" s="11"/>
      <c r="D153" s="7" t="s">
        <v>32</v>
      </c>
      <c r="E153" s="52" t="s">
        <v>52</v>
      </c>
      <c r="F153" s="53" t="s">
        <v>53</v>
      </c>
      <c r="G153" s="43">
        <v>2</v>
      </c>
      <c r="H153" s="43">
        <v>0.4</v>
      </c>
      <c r="I153" s="43">
        <v>10</v>
      </c>
      <c r="J153" s="43">
        <v>51.2</v>
      </c>
      <c r="K153" s="44"/>
      <c r="L153" s="43">
        <v>1.72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v>712.5</v>
      </c>
      <c r="G156" s="19">
        <f t="shared" ref="G156:J156" si="72">SUM(G147:G155)</f>
        <v>25.830000000000002</v>
      </c>
      <c r="H156" s="19">
        <f t="shared" si="72"/>
        <v>35.06</v>
      </c>
      <c r="I156" s="19">
        <f t="shared" si="72"/>
        <v>92.399999999999991</v>
      </c>
      <c r="J156" s="19">
        <f t="shared" si="72"/>
        <v>804.76</v>
      </c>
      <c r="K156" s="25"/>
      <c r="L156" s="19">
        <f t="shared" ref="L156" si="73">SUM(L147:L155)</f>
        <v>73.11</v>
      </c>
    </row>
    <row r="157" spans="1:12" ht="15" x14ac:dyDescent="0.2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1237.5</v>
      </c>
      <c r="G157" s="32">
        <f t="shared" ref="G157" si="74">G146+G156</f>
        <v>41.03</v>
      </c>
      <c r="H157" s="32">
        <f t="shared" ref="H157" si="75">H146+H156</f>
        <v>51.06</v>
      </c>
      <c r="I157" s="32">
        <f t="shared" ref="I157" si="76">I146+I156</f>
        <v>164.39999999999998</v>
      </c>
      <c r="J157" s="32">
        <f t="shared" ref="J157:L157" si="77">J146+J156</f>
        <v>1297.56</v>
      </c>
      <c r="K157" s="32"/>
      <c r="L157" s="32">
        <f t="shared" si="77"/>
        <v>119.64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60</v>
      </c>
      <c r="F158" s="56" t="s">
        <v>68</v>
      </c>
      <c r="G158" s="40">
        <v>13.1</v>
      </c>
      <c r="H158" s="40">
        <v>24.2</v>
      </c>
      <c r="I158" s="40">
        <v>2.6</v>
      </c>
      <c r="J158" s="40">
        <v>337.4</v>
      </c>
      <c r="K158" s="66" t="s">
        <v>116</v>
      </c>
      <c r="L158" s="40">
        <v>46.43</v>
      </c>
    </row>
    <row r="159" spans="1:12" ht="15" x14ac:dyDescent="0.25">
      <c r="A159" s="23"/>
      <c r="B159" s="15"/>
      <c r="C159" s="11"/>
      <c r="D159" s="6"/>
      <c r="E159" s="52" t="s">
        <v>69</v>
      </c>
      <c r="F159" s="53" t="s">
        <v>50</v>
      </c>
      <c r="G159" s="43">
        <v>3.7</v>
      </c>
      <c r="H159" s="43">
        <v>4.8</v>
      </c>
      <c r="I159" s="43">
        <v>36.5</v>
      </c>
      <c r="J159" s="43">
        <v>203.5</v>
      </c>
      <c r="K159" s="64" t="s">
        <v>112</v>
      </c>
      <c r="L159" s="43">
        <v>11.31</v>
      </c>
    </row>
    <row r="160" spans="1:12" ht="15" x14ac:dyDescent="0.25">
      <c r="A160" s="23"/>
      <c r="B160" s="15"/>
      <c r="C160" s="11"/>
      <c r="D160" s="7" t="s">
        <v>22</v>
      </c>
      <c r="E160" s="52" t="s">
        <v>41</v>
      </c>
      <c r="F160" s="53" t="s">
        <v>42</v>
      </c>
      <c r="G160" s="43">
        <v>0.2</v>
      </c>
      <c r="H160" s="43">
        <v>0</v>
      </c>
      <c r="I160" s="43">
        <v>6.5</v>
      </c>
      <c r="J160" s="43">
        <v>26.8</v>
      </c>
      <c r="K160" s="64" t="s">
        <v>96</v>
      </c>
      <c r="L160" s="43">
        <v>1.54</v>
      </c>
    </row>
    <row r="161" spans="1:12" ht="15" x14ac:dyDescent="0.25">
      <c r="A161" s="23"/>
      <c r="B161" s="15"/>
      <c r="C161" s="11"/>
      <c r="D161" s="7" t="s">
        <v>23</v>
      </c>
      <c r="E161" s="52" t="s">
        <v>51</v>
      </c>
      <c r="F161" s="51">
        <v>1.6666666666666666E-2</v>
      </c>
      <c r="G161" s="43">
        <v>4.5999999999999996</v>
      </c>
      <c r="H161" s="43">
        <v>0.5</v>
      </c>
      <c r="I161" s="43">
        <v>29.5</v>
      </c>
      <c r="J161" s="43">
        <v>140.6</v>
      </c>
      <c r="K161" s="44"/>
      <c r="L161" s="43">
        <v>5.81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2" t="s">
        <v>86</v>
      </c>
      <c r="E163" s="52" t="s">
        <v>87</v>
      </c>
      <c r="F163" s="51">
        <v>1.6666666666666666E-2</v>
      </c>
      <c r="G163" s="43">
        <v>4.8</v>
      </c>
      <c r="H163" s="43">
        <v>2.8</v>
      </c>
      <c r="I163" s="43">
        <v>77.7</v>
      </c>
      <c r="J163" s="43">
        <v>335.8</v>
      </c>
      <c r="K163" s="44"/>
      <c r="L163" s="43">
        <v>16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v>570</v>
      </c>
      <c r="G165" s="19">
        <f t="shared" ref="G165:J165" si="78">SUM(G158:G164)</f>
        <v>26.400000000000002</v>
      </c>
      <c r="H165" s="19">
        <f t="shared" si="78"/>
        <v>32.299999999999997</v>
      </c>
      <c r="I165" s="19">
        <f t="shared" si="78"/>
        <v>152.80000000000001</v>
      </c>
      <c r="J165" s="19">
        <f t="shared" si="78"/>
        <v>1044.0999999999999</v>
      </c>
      <c r="K165" s="25"/>
      <c r="L165" s="19">
        <f t="shared" ref="L165" si="79">SUM(L158:L164)</f>
        <v>81.09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2" t="s">
        <v>65</v>
      </c>
      <c r="F167" s="53" t="s">
        <v>55</v>
      </c>
      <c r="G167" s="43">
        <v>1.7</v>
      </c>
      <c r="H167" s="43">
        <v>4.26</v>
      </c>
      <c r="I167" s="43">
        <v>9.68</v>
      </c>
      <c r="J167" s="43">
        <v>83.86</v>
      </c>
      <c r="K167" s="64" t="s">
        <v>117</v>
      </c>
      <c r="L167" s="43">
        <v>7.76</v>
      </c>
    </row>
    <row r="168" spans="1:12" ht="15" x14ac:dyDescent="0.25">
      <c r="A168" s="23"/>
      <c r="B168" s="15"/>
      <c r="C168" s="11"/>
      <c r="D168" s="7" t="s">
        <v>28</v>
      </c>
      <c r="E168" s="52" t="s">
        <v>88</v>
      </c>
      <c r="F168" s="53" t="s">
        <v>89</v>
      </c>
      <c r="G168" s="43">
        <v>21.67</v>
      </c>
      <c r="H168" s="43">
        <v>13.33</v>
      </c>
      <c r="I168" s="43">
        <v>0</v>
      </c>
      <c r="J168" s="43">
        <v>206.67</v>
      </c>
      <c r="K168" s="44">
        <v>293</v>
      </c>
      <c r="L168" s="43">
        <v>46.26</v>
      </c>
    </row>
    <row r="169" spans="1:12" ht="15" x14ac:dyDescent="0.25">
      <c r="A169" s="23"/>
      <c r="B169" s="15"/>
      <c r="C169" s="11"/>
      <c r="D169" s="7" t="s">
        <v>29</v>
      </c>
      <c r="E169" s="52" t="s">
        <v>61</v>
      </c>
      <c r="F169" s="53" t="s">
        <v>50</v>
      </c>
      <c r="G169" s="43">
        <v>5.4</v>
      </c>
      <c r="H169" s="43">
        <v>4.9000000000000004</v>
      </c>
      <c r="I169" s="43">
        <v>32.799999999999997</v>
      </c>
      <c r="J169" s="43">
        <v>196.8</v>
      </c>
      <c r="K169" s="64" t="s">
        <v>102</v>
      </c>
      <c r="L169" s="43">
        <v>9.92</v>
      </c>
    </row>
    <row r="170" spans="1:12" ht="15" x14ac:dyDescent="0.25">
      <c r="A170" s="23"/>
      <c r="B170" s="15"/>
      <c r="C170" s="11"/>
      <c r="D170" s="7" t="s">
        <v>30</v>
      </c>
      <c r="E170" s="52" t="s">
        <v>41</v>
      </c>
      <c r="F170" s="53" t="s">
        <v>42</v>
      </c>
      <c r="G170" s="43">
        <v>0.2</v>
      </c>
      <c r="H170" s="43">
        <v>0</v>
      </c>
      <c r="I170" s="43">
        <v>15</v>
      </c>
      <c r="J170" s="43">
        <v>78</v>
      </c>
      <c r="K170" s="64" t="s">
        <v>96</v>
      </c>
      <c r="L170" s="43">
        <v>1.54</v>
      </c>
    </row>
    <row r="171" spans="1:12" ht="15" x14ac:dyDescent="0.25">
      <c r="A171" s="23"/>
      <c r="B171" s="15"/>
      <c r="C171" s="11"/>
      <c r="D171" s="7" t="s">
        <v>31</v>
      </c>
      <c r="E171" s="52" t="s">
        <v>51</v>
      </c>
      <c r="F171" s="51">
        <v>3.3333333333333333E-2</v>
      </c>
      <c r="G171" s="43">
        <v>2.2999999999999998</v>
      </c>
      <c r="H171" s="43">
        <v>0.2</v>
      </c>
      <c r="I171" s="43">
        <v>14.8</v>
      </c>
      <c r="J171" s="43">
        <v>70.3</v>
      </c>
      <c r="K171" s="44"/>
      <c r="L171" s="43">
        <v>14.8</v>
      </c>
    </row>
    <row r="172" spans="1:12" ht="15" x14ac:dyDescent="0.25">
      <c r="A172" s="23"/>
      <c r="B172" s="15"/>
      <c r="C172" s="11"/>
      <c r="D172" s="7" t="s">
        <v>32</v>
      </c>
      <c r="E172" s="52" t="s">
        <v>52</v>
      </c>
      <c r="F172" s="53" t="s">
        <v>53</v>
      </c>
      <c r="G172" s="43">
        <v>2</v>
      </c>
      <c r="H172" s="43">
        <v>0.4</v>
      </c>
      <c r="I172" s="43">
        <v>10</v>
      </c>
      <c r="J172" s="43">
        <v>51.2</v>
      </c>
      <c r="K172" s="44"/>
      <c r="L172" s="43">
        <v>1.72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v>747.5</v>
      </c>
      <c r="G175" s="19">
        <f t="shared" ref="G175:J175" si="80">SUM(G166:G174)</f>
        <v>33.270000000000003</v>
      </c>
      <c r="H175" s="19">
        <f t="shared" si="80"/>
        <v>23.09</v>
      </c>
      <c r="I175" s="19">
        <f t="shared" si="80"/>
        <v>82.28</v>
      </c>
      <c r="J175" s="19">
        <f t="shared" si="80"/>
        <v>686.82999999999993</v>
      </c>
      <c r="K175" s="25"/>
      <c r="L175" s="19">
        <f t="shared" ref="L175" si="81">SUM(L166:L174)</f>
        <v>82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1317.5</v>
      </c>
      <c r="G176" s="32">
        <f t="shared" ref="G176" si="82">G165+G175</f>
        <v>59.67</v>
      </c>
      <c r="H176" s="32">
        <f t="shared" ref="H176" si="83">H165+H175</f>
        <v>55.39</v>
      </c>
      <c r="I176" s="32">
        <f t="shared" ref="I176" si="84">I165+I175</f>
        <v>235.08</v>
      </c>
      <c r="J176" s="32">
        <f t="shared" ref="J176:L176" si="85">J165+J175</f>
        <v>1730.9299999999998</v>
      </c>
      <c r="K176" s="32"/>
      <c r="L176" s="32">
        <f t="shared" si="85"/>
        <v>163.09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5" t="s">
        <v>90</v>
      </c>
      <c r="F177" s="56" t="s">
        <v>42</v>
      </c>
      <c r="G177" s="40">
        <v>7.1</v>
      </c>
      <c r="H177" s="40">
        <v>5.8</v>
      </c>
      <c r="I177" s="40">
        <v>26.6</v>
      </c>
      <c r="J177" s="40">
        <v>187.3</v>
      </c>
      <c r="K177" s="41">
        <v>183</v>
      </c>
      <c r="L177" s="40">
        <v>16.53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2" t="s">
        <v>41</v>
      </c>
      <c r="F179" s="53" t="s">
        <v>42</v>
      </c>
      <c r="G179" s="43">
        <v>0.2</v>
      </c>
      <c r="H179" s="43">
        <v>0</v>
      </c>
      <c r="I179" s="43">
        <v>15</v>
      </c>
      <c r="J179" s="43">
        <v>78</v>
      </c>
      <c r="K179" s="64" t="s">
        <v>96</v>
      </c>
      <c r="L179" s="43">
        <v>1.54</v>
      </c>
    </row>
    <row r="180" spans="1:12" ht="15" x14ac:dyDescent="0.25">
      <c r="A180" s="23"/>
      <c r="B180" s="15"/>
      <c r="C180" s="11"/>
      <c r="D180" s="7" t="s">
        <v>23</v>
      </c>
      <c r="E180" s="52" t="s">
        <v>57</v>
      </c>
      <c r="F180" s="51">
        <v>2.2222222222222223E-2</v>
      </c>
      <c r="G180" s="43">
        <v>5.8</v>
      </c>
      <c r="H180" s="43">
        <v>8.3000000000000007</v>
      </c>
      <c r="I180" s="43">
        <v>14.83</v>
      </c>
      <c r="J180" s="43">
        <v>157.19999999999999</v>
      </c>
      <c r="K180" s="44">
        <v>3</v>
      </c>
      <c r="L180" s="43">
        <v>13.79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2" t="s">
        <v>86</v>
      </c>
      <c r="E182" s="52" t="s">
        <v>91</v>
      </c>
      <c r="F182" s="51">
        <v>1.6666666666666666E-2</v>
      </c>
      <c r="G182" s="43">
        <v>0.8</v>
      </c>
      <c r="H182" s="43">
        <v>0.1</v>
      </c>
      <c r="I182" s="43">
        <v>78.900000000000006</v>
      </c>
      <c r="J182" s="43">
        <v>326</v>
      </c>
      <c r="K182" s="44"/>
      <c r="L182" s="43">
        <v>21.84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v>505</v>
      </c>
      <c r="G184" s="19">
        <f t="shared" ref="G184:J184" si="86">SUM(G177:G183)</f>
        <v>13.9</v>
      </c>
      <c r="H184" s="19">
        <f t="shared" si="86"/>
        <v>14.200000000000001</v>
      </c>
      <c r="I184" s="19">
        <f t="shared" si="86"/>
        <v>135.33000000000001</v>
      </c>
      <c r="J184" s="19">
        <f t="shared" si="86"/>
        <v>748.5</v>
      </c>
      <c r="K184" s="25"/>
      <c r="L184" s="19">
        <f t="shared" ref="L184" si="87">SUM(L177:L183)</f>
        <v>53.7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2" t="s">
        <v>92</v>
      </c>
      <c r="F186" s="53" t="s">
        <v>42</v>
      </c>
      <c r="G186" s="43">
        <v>3.6</v>
      </c>
      <c r="H186" s="43">
        <v>5.0199999999999996</v>
      </c>
      <c r="I186" s="43">
        <v>15.1</v>
      </c>
      <c r="J186" s="43">
        <v>120.4</v>
      </c>
      <c r="K186" s="44">
        <v>138</v>
      </c>
      <c r="L186" s="43">
        <v>11.17</v>
      </c>
    </row>
    <row r="187" spans="1:12" ht="15" x14ac:dyDescent="0.25">
      <c r="A187" s="23"/>
      <c r="B187" s="15"/>
      <c r="C187" s="11"/>
      <c r="D187" s="7" t="s">
        <v>28</v>
      </c>
      <c r="E187" s="52" t="s">
        <v>93</v>
      </c>
      <c r="F187" s="53" t="s">
        <v>94</v>
      </c>
      <c r="G187" s="43">
        <v>9.58</v>
      </c>
      <c r="H187" s="43">
        <v>25.37</v>
      </c>
      <c r="I187" s="43">
        <v>2.6</v>
      </c>
      <c r="J187" s="43">
        <v>277.05</v>
      </c>
      <c r="K187" s="64" t="s">
        <v>118</v>
      </c>
      <c r="L187" s="43">
        <v>42.79</v>
      </c>
    </row>
    <row r="188" spans="1:12" ht="15" x14ac:dyDescent="0.25">
      <c r="A188" s="23"/>
      <c r="B188" s="15"/>
      <c r="C188" s="11"/>
      <c r="D188" s="7" t="s">
        <v>29</v>
      </c>
      <c r="E188" s="52" t="s">
        <v>69</v>
      </c>
      <c r="F188" s="53" t="s">
        <v>50</v>
      </c>
      <c r="G188" s="43">
        <v>3.7</v>
      </c>
      <c r="H188" s="43">
        <v>4.8</v>
      </c>
      <c r="I188" s="43">
        <v>36.5</v>
      </c>
      <c r="J188" s="43">
        <v>203.5</v>
      </c>
      <c r="K188" s="64" t="s">
        <v>112</v>
      </c>
      <c r="L188" s="43">
        <v>11.31</v>
      </c>
    </row>
    <row r="189" spans="1:12" ht="15" x14ac:dyDescent="0.25">
      <c r="A189" s="23"/>
      <c r="B189" s="15"/>
      <c r="C189" s="11"/>
      <c r="D189" s="7" t="s">
        <v>30</v>
      </c>
      <c r="E189" s="52" t="s">
        <v>41</v>
      </c>
      <c r="F189" s="53" t="s">
        <v>42</v>
      </c>
      <c r="G189" s="43">
        <v>0.2</v>
      </c>
      <c r="H189" s="43">
        <v>0</v>
      </c>
      <c r="I189" s="43">
        <v>15</v>
      </c>
      <c r="J189" s="43">
        <v>78</v>
      </c>
      <c r="K189" s="64" t="s">
        <v>96</v>
      </c>
      <c r="L189" s="43">
        <v>1.54</v>
      </c>
    </row>
    <row r="190" spans="1:12" ht="15" x14ac:dyDescent="0.25">
      <c r="A190" s="23"/>
      <c r="B190" s="15"/>
      <c r="C190" s="11"/>
      <c r="D190" s="7" t="s">
        <v>31</v>
      </c>
      <c r="E190" s="52" t="s">
        <v>51</v>
      </c>
      <c r="F190" s="51">
        <v>3.3333333333333333E-2</v>
      </c>
      <c r="G190" s="43">
        <v>2.2999999999999998</v>
      </c>
      <c r="H190" s="43">
        <v>0.2</v>
      </c>
      <c r="I190" s="43">
        <v>14.8</v>
      </c>
      <c r="J190" s="43">
        <v>70.3</v>
      </c>
      <c r="K190" s="44"/>
      <c r="L190" s="43">
        <v>2.91</v>
      </c>
    </row>
    <row r="191" spans="1:12" ht="15" x14ac:dyDescent="0.25">
      <c r="A191" s="23"/>
      <c r="B191" s="15"/>
      <c r="C191" s="11"/>
      <c r="D191" s="7" t="s">
        <v>32</v>
      </c>
      <c r="E191" s="52" t="s">
        <v>52</v>
      </c>
      <c r="F191" s="53" t="s">
        <v>53</v>
      </c>
      <c r="G191" s="43">
        <v>2</v>
      </c>
      <c r="H191" s="43">
        <v>0.4</v>
      </c>
      <c r="I191" s="43">
        <v>10</v>
      </c>
      <c r="J191" s="43">
        <v>51.2</v>
      </c>
      <c r="K191" s="44"/>
      <c r="L191" s="43">
        <v>1.72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v>702.5</v>
      </c>
      <c r="G194" s="19">
        <f t="shared" ref="G194:J194" si="88">SUM(G185:G193)</f>
        <v>21.38</v>
      </c>
      <c r="H194" s="19">
        <f t="shared" si="88"/>
        <v>35.79</v>
      </c>
      <c r="I194" s="19">
        <f t="shared" si="88"/>
        <v>94</v>
      </c>
      <c r="J194" s="19">
        <f t="shared" si="88"/>
        <v>800.45</v>
      </c>
      <c r="K194" s="25"/>
      <c r="L194" s="19">
        <f t="shared" ref="L194" si="89">SUM(L185:L193)</f>
        <v>71.44</v>
      </c>
    </row>
    <row r="195" spans="1:12" ht="15" x14ac:dyDescent="0.2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1207.5</v>
      </c>
      <c r="G195" s="32">
        <f t="shared" ref="G195" si="90">G184+G194</f>
        <v>35.28</v>
      </c>
      <c r="H195" s="32">
        <f t="shared" ref="H195" si="91">H184+H194</f>
        <v>49.99</v>
      </c>
      <c r="I195" s="32">
        <f t="shared" ref="I195" si="92">I184+I194</f>
        <v>229.33</v>
      </c>
      <c r="J195" s="32">
        <f t="shared" ref="J195:L195" si="93">J184+J194</f>
        <v>1548.95</v>
      </c>
      <c r="K195" s="32"/>
      <c r="L195" s="32">
        <f t="shared" si="93"/>
        <v>125.14</v>
      </c>
    </row>
    <row r="196" spans="1:12" x14ac:dyDescent="0.2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1238.5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46.247</v>
      </c>
      <c r="H196" s="34">
        <f t="shared" si="94"/>
        <v>50.973999999999997</v>
      </c>
      <c r="I196" s="34">
        <f t="shared" si="94"/>
        <v>179.54299999999998</v>
      </c>
      <c r="J196" s="34">
        <f t="shared" si="94"/>
        <v>1361.8520000000001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130.94500000000002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2024-01-24T05:53:30Z</dcterms:modified>
</cp:coreProperties>
</file>